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865" windowHeight="6480" activeTab="2"/>
  </bookViews>
  <sheets>
    <sheet name="Chart1" sheetId="1" r:id="rId1"/>
    <sheet name="sheet 2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<sst xmlns="http://schemas.openxmlformats.org/spreadsheetml/2006/main" count="92" uniqueCount="91">
  <si>
    <t>MONITER</t>
  </si>
  <si>
    <t>LOCATION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</si>
  <si>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</si>
  <si>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</si>
  <si>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</si>
  <si>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</si>
  <si>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</si>
  <si>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</si>
  <si>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</si>
  <si>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</si>
  <si>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</si>
  <si>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</si>
  <si>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NE 1/4 Sec 32 Nelson Park</t>
  </si>
  <si>
    <t>NE 1/4 Sec 10 Lincoln</t>
  </si>
  <si>
    <t>SE 1/4 Sec 28 Excel</t>
  </si>
  <si>
    <t>TOTAL REPORTS RECEIVED</t>
  </si>
  <si>
    <t>TOTAL RAINFALL FOR MONTH</t>
  </si>
  <si>
    <t>Jan</t>
  </si>
  <si>
    <t>Feb</t>
  </si>
  <si>
    <t>March</t>
  </si>
  <si>
    <t>April</t>
  </si>
  <si>
    <t>May</t>
  </si>
  <si>
    <t>June</t>
  </si>
  <si>
    <t>July</t>
  </si>
  <si>
    <t>August</t>
  </si>
  <si>
    <t>Sept.</t>
  </si>
  <si>
    <t>Oct</t>
  </si>
  <si>
    <t>Nov</t>
  </si>
  <si>
    <t>Dec</t>
  </si>
  <si>
    <t xml:space="preserve">Broten </t>
  </si>
  <si>
    <t xml:space="preserve">Ose </t>
  </si>
  <si>
    <t>Aakre</t>
  </si>
  <si>
    <t>Leif Aakre</t>
  </si>
  <si>
    <t>Kent Broten</t>
  </si>
  <si>
    <t>Arnold Kuznia</t>
  </si>
  <si>
    <t>Joe Ose</t>
  </si>
  <si>
    <t>SE 1/4 Sec 20 Parker</t>
  </si>
  <si>
    <t>JAN</t>
  </si>
  <si>
    <t>FEB</t>
  </si>
  <si>
    <t>Cole</t>
  </si>
  <si>
    <t>Deschene</t>
  </si>
  <si>
    <t>Dale Cole</t>
  </si>
  <si>
    <t>NW 1/4 Sec 35 Spruce Valley</t>
  </si>
  <si>
    <t>Cecil Deschene</t>
  </si>
  <si>
    <t>NE 1/4 Sec 33 Middle River</t>
  </si>
  <si>
    <t>AVERAGE RAINFALL EACH MONTH</t>
  </si>
  <si>
    <t>Roley</t>
  </si>
  <si>
    <t>Allyn Roley</t>
  </si>
  <si>
    <t>NE 1/4 Sec 7 - Warrenton</t>
  </si>
  <si>
    <t>Ida Stanley</t>
  </si>
  <si>
    <t>SW 1/4 Sec 13 Valley</t>
  </si>
  <si>
    <t>Stanley</t>
  </si>
  <si>
    <t>SE 1/4 Sec 34 Foldahl</t>
  </si>
  <si>
    <t>Peter Hvidsten</t>
  </si>
  <si>
    <t>NW 1/4 Sec 5 Tamarac</t>
  </si>
  <si>
    <t>Hvidsten</t>
  </si>
  <si>
    <t>Richard Kostrzewski</t>
  </si>
  <si>
    <t>Kostrzewski</t>
  </si>
  <si>
    <t>Kuznia</t>
  </si>
  <si>
    <t xml:space="preserve">NWSE - Sec 3 New Solum Strip  </t>
  </si>
  <si>
    <t>Orrin Knutson</t>
  </si>
  <si>
    <t>SE 1/4  Sec 15 Oak Park</t>
  </si>
  <si>
    <t>Batko</t>
  </si>
  <si>
    <t>James Batko</t>
  </si>
  <si>
    <t xml:space="preserve">NE 1/4 Sec 31 Oak Park </t>
  </si>
  <si>
    <t>Knutson, O</t>
  </si>
  <si>
    <t>Irene Nelson</t>
  </si>
  <si>
    <t>Reynold Nelson</t>
  </si>
  <si>
    <t>Nelson I</t>
  </si>
  <si>
    <t>Nelson R</t>
  </si>
  <si>
    <t>SE 1/4 Sec 35 Fork</t>
  </si>
  <si>
    <t>Peter Nelson</t>
  </si>
  <si>
    <t>NW 1/4 Sec 10 Grand Plain Strip</t>
  </si>
  <si>
    <t>Nelson P</t>
  </si>
  <si>
    <t>Mark Nelson</t>
  </si>
  <si>
    <t>NE 1/4 Sec 36 Warrenton</t>
  </si>
  <si>
    <t>Nelson M.</t>
  </si>
  <si>
    <t>Bonnie Bengtson</t>
  </si>
  <si>
    <t>NE 1/4 Sec 12 Spruce Valley</t>
  </si>
  <si>
    <t>Bengtson</t>
  </si>
  <si>
    <t>Jerome Berg</t>
  </si>
  <si>
    <t>SE 1/4 Sec 3 - Whiteford</t>
  </si>
  <si>
    <t>Berg</t>
  </si>
  <si>
    <t>Marshall County Rainfall 2021</t>
  </si>
  <si>
    <t>Jamie Hegland</t>
  </si>
  <si>
    <t>SE 1/4 Sec. 23 Holt</t>
  </si>
  <si>
    <t>Valerie Hermreck</t>
  </si>
  <si>
    <t>NW 1/4 Section 1 New Solum</t>
  </si>
  <si>
    <t>Hegland</t>
  </si>
  <si>
    <t>Hermreck</t>
  </si>
  <si>
    <t>SWCD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</si>
</sst>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46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color indexed="8"/>
      <name val="Arial"/>
      <family val="0"/>
    </font>
    <font>
      <sz val="5.9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9.75"/>
      <color indexed="8"/>
      <name val="Arial"/>
      <family val="0"/>
    </font>
    <font>
      <b/>
      <sz val="2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Rainfall 2021
</a:t>
            </a:r>
            <a:r>
              <a:rPr lang="en-US" cap="none" sz="2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2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0075"/>
          <c:y val="-0.01975"/>
        </c:manualLayout>
      </c:layout>
      <c:spPr>
        <a:noFill/>
        <a:ln>
          <a:noFill/>
        </a:ln>
      </c:spPr>
    </c:title>
    <c:view3D>
      <c:rotX val="27"/>
      <c:hPercent val="56"/>
      <c:rotY val="44"/>
      <c:depthPercent val="100"/>
      <c:rAngAx val="1"/>
    </c:view3D>
    <c:plotArea>
      <c:layout>
        <c:manualLayout>
          <c:xMode val="edge"/>
          <c:yMode val="edge"/>
          <c:x val="0.075"/>
          <c:y val="0.075"/>
          <c:w val="0.90925"/>
          <c:h val="0.784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'sheet 2'!$B$4</c:f>
              <c:strCache>
                <c:ptCount val="1"/>
                <c:pt idx="0">
                  <c:v>Jan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2'!$A$5:$A$24</c:f>
              <c:strCache>
                <c:ptCount val="20"/>
                <c:pt idx="0">
                  <c:v>Aakre</c:v>
                </c:pt>
                <c:pt idx="1">
                  <c:v>Batko</c:v>
                </c:pt>
                <c:pt idx="2">
                  <c:v>Bengtson</c:v>
                </c:pt>
                <c:pt idx="3">
                  <c:v>Berg</c:v>
                </c:pt>
                <c:pt idx="4">
                  <c:v>Broten </c:v>
                </c:pt>
                <c:pt idx="5">
                  <c:v>Cole</c:v>
                </c:pt>
                <c:pt idx="6">
                  <c:v>Deschene</c:v>
                </c:pt>
                <c:pt idx="7">
                  <c:v>Hegland</c:v>
                </c:pt>
                <c:pt idx="8">
                  <c:v>Hermreck</c:v>
                </c:pt>
                <c:pt idx="9">
                  <c:v>Hvidsten</c:v>
                </c:pt>
                <c:pt idx="10">
                  <c:v>Knutson, O</c:v>
                </c:pt>
                <c:pt idx="11">
                  <c:v>Kostrzewski</c:v>
                </c:pt>
                <c:pt idx="12">
                  <c:v>Kuznia</c:v>
                </c:pt>
                <c:pt idx="13">
                  <c:v>Nelson M.</c:v>
                </c:pt>
                <c:pt idx="14">
                  <c:v>Nelson I</c:v>
                </c:pt>
                <c:pt idx="15">
                  <c:v>Nelson P</c:v>
                </c:pt>
                <c:pt idx="16">
                  <c:v>Nelson R</c:v>
                </c:pt>
                <c:pt idx="17">
                  <c:v>Ose </c:v>
                </c:pt>
                <c:pt idx="18">
                  <c:v>Roley</c:v>
                </c:pt>
                <c:pt idx="19">
                  <c:v>Stanley</c:v>
                </c:pt>
              </c:strCache>
            </c:strRef>
          </c:cat>
          <c:val>
            <c:numRef>
              <c:f>'sheet 2'!$B$5:$B$24</c:f>
              <c:numCache>
                <c:ptCount val="20"/>
                <c:pt idx="4">
                  <c:v>0.1</c:v>
                </c:pt>
                <c:pt idx="18">
                  <c:v>0.14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'sheet 2'!$C$4</c:f>
              <c:strCache>
                <c:ptCount val="1"/>
                <c:pt idx="0">
                  <c:v>Feb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2'!$A$5:$A$24</c:f>
              <c:strCache>
                <c:ptCount val="20"/>
                <c:pt idx="0">
                  <c:v>Aakre</c:v>
                </c:pt>
                <c:pt idx="1">
                  <c:v>Batko</c:v>
                </c:pt>
                <c:pt idx="2">
                  <c:v>Bengtson</c:v>
                </c:pt>
                <c:pt idx="3">
                  <c:v>Berg</c:v>
                </c:pt>
                <c:pt idx="4">
                  <c:v>Broten </c:v>
                </c:pt>
                <c:pt idx="5">
                  <c:v>Cole</c:v>
                </c:pt>
                <c:pt idx="6">
                  <c:v>Deschene</c:v>
                </c:pt>
                <c:pt idx="7">
                  <c:v>Hegland</c:v>
                </c:pt>
                <c:pt idx="8">
                  <c:v>Hermreck</c:v>
                </c:pt>
                <c:pt idx="9">
                  <c:v>Hvidsten</c:v>
                </c:pt>
                <c:pt idx="10">
                  <c:v>Knutson, O</c:v>
                </c:pt>
                <c:pt idx="11">
                  <c:v>Kostrzewski</c:v>
                </c:pt>
                <c:pt idx="12">
                  <c:v>Kuznia</c:v>
                </c:pt>
                <c:pt idx="13">
                  <c:v>Nelson M.</c:v>
                </c:pt>
                <c:pt idx="14">
                  <c:v>Nelson I</c:v>
                </c:pt>
                <c:pt idx="15">
                  <c:v>Nelson P</c:v>
                </c:pt>
                <c:pt idx="16">
                  <c:v>Nelson R</c:v>
                </c:pt>
                <c:pt idx="17">
                  <c:v>Ose </c:v>
                </c:pt>
                <c:pt idx="18">
                  <c:v>Roley</c:v>
                </c:pt>
                <c:pt idx="19">
                  <c:v>Stanley</c:v>
                </c:pt>
              </c:strCache>
            </c:strRef>
          </c:cat>
          <c:val>
            <c:numRef>
              <c:f>'sheet 2'!$C$5:$C$24</c:f>
              <c:numCache>
                <c:ptCount val="20"/>
                <c:pt idx="4">
                  <c:v>0.09</c:v>
                </c:pt>
                <c:pt idx="18">
                  <c:v>0.16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'sheet 2'!$D$4</c:f>
              <c:strCache>
                <c:ptCount val="1"/>
                <c:pt idx="0">
                  <c:v>March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2'!$A$5:$A$24</c:f>
              <c:strCache>
                <c:ptCount val="20"/>
                <c:pt idx="0">
                  <c:v>Aakre</c:v>
                </c:pt>
                <c:pt idx="1">
                  <c:v>Batko</c:v>
                </c:pt>
                <c:pt idx="2">
                  <c:v>Bengtson</c:v>
                </c:pt>
                <c:pt idx="3">
                  <c:v>Berg</c:v>
                </c:pt>
                <c:pt idx="4">
                  <c:v>Broten </c:v>
                </c:pt>
                <c:pt idx="5">
                  <c:v>Cole</c:v>
                </c:pt>
                <c:pt idx="6">
                  <c:v>Deschene</c:v>
                </c:pt>
                <c:pt idx="7">
                  <c:v>Hegland</c:v>
                </c:pt>
                <c:pt idx="8">
                  <c:v>Hermreck</c:v>
                </c:pt>
                <c:pt idx="9">
                  <c:v>Hvidsten</c:v>
                </c:pt>
                <c:pt idx="10">
                  <c:v>Knutson, O</c:v>
                </c:pt>
                <c:pt idx="11">
                  <c:v>Kostrzewski</c:v>
                </c:pt>
                <c:pt idx="12">
                  <c:v>Kuznia</c:v>
                </c:pt>
                <c:pt idx="13">
                  <c:v>Nelson M.</c:v>
                </c:pt>
                <c:pt idx="14">
                  <c:v>Nelson I</c:v>
                </c:pt>
                <c:pt idx="15">
                  <c:v>Nelson P</c:v>
                </c:pt>
                <c:pt idx="16">
                  <c:v>Nelson R</c:v>
                </c:pt>
                <c:pt idx="17">
                  <c:v>Ose </c:v>
                </c:pt>
                <c:pt idx="18">
                  <c:v>Roley</c:v>
                </c:pt>
                <c:pt idx="19">
                  <c:v>Stanley</c:v>
                </c:pt>
              </c:strCache>
            </c:strRef>
          </c:cat>
          <c:val>
            <c:numRef>
              <c:f>'sheet 2'!$D$5:$D$24</c:f>
              <c:numCache>
                <c:ptCount val="20"/>
                <c:pt idx="1">
                  <c:v>0.09</c:v>
                </c:pt>
                <c:pt idx="4">
                  <c:v>0.12</c:v>
                </c:pt>
                <c:pt idx="8">
                  <c:v>0.03</c:v>
                </c:pt>
                <c:pt idx="11">
                  <c:v>0.11</c:v>
                </c:pt>
                <c:pt idx="12">
                  <c:v>0.1</c:v>
                </c:pt>
                <c:pt idx="15">
                  <c:v>0.12</c:v>
                </c:pt>
                <c:pt idx="18">
                  <c:v>0.11</c:v>
                </c:pt>
                <c:pt idx="19">
                  <c:v>0.27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'sheet 2'!$E$4</c:f>
              <c:strCache>
                <c:ptCount val="1"/>
                <c:pt idx="0">
                  <c:v>April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2'!$A$5:$A$24</c:f>
              <c:strCache>
                <c:ptCount val="20"/>
                <c:pt idx="0">
                  <c:v>Aakre</c:v>
                </c:pt>
                <c:pt idx="1">
                  <c:v>Batko</c:v>
                </c:pt>
                <c:pt idx="2">
                  <c:v>Bengtson</c:v>
                </c:pt>
                <c:pt idx="3">
                  <c:v>Berg</c:v>
                </c:pt>
                <c:pt idx="4">
                  <c:v>Broten </c:v>
                </c:pt>
                <c:pt idx="5">
                  <c:v>Cole</c:v>
                </c:pt>
                <c:pt idx="6">
                  <c:v>Deschene</c:v>
                </c:pt>
                <c:pt idx="7">
                  <c:v>Hegland</c:v>
                </c:pt>
                <c:pt idx="8">
                  <c:v>Hermreck</c:v>
                </c:pt>
                <c:pt idx="9">
                  <c:v>Hvidsten</c:v>
                </c:pt>
                <c:pt idx="10">
                  <c:v>Knutson, O</c:v>
                </c:pt>
                <c:pt idx="11">
                  <c:v>Kostrzewski</c:v>
                </c:pt>
                <c:pt idx="12">
                  <c:v>Kuznia</c:v>
                </c:pt>
                <c:pt idx="13">
                  <c:v>Nelson M.</c:v>
                </c:pt>
                <c:pt idx="14">
                  <c:v>Nelson I</c:v>
                </c:pt>
                <c:pt idx="15">
                  <c:v>Nelson P</c:v>
                </c:pt>
                <c:pt idx="16">
                  <c:v>Nelson R</c:v>
                </c:pt>
                <c:pt idx="17">
                  <c:v>Ose </c:v>
                </c:pt>
                <c:pt idx="18">
                  <c:v>Roley</c:v>
                </c:pt>
                <c:pt idx="19">
                  <c:v>Stanley</c:v>
                </c:pt>
              </c:strCache>
            </c:strRef>
          </c:cat>
          <c:val>
            <c:numRef>
              <c:f>'sheet 2'!$E$5:$E$24</c:f>
              <c:numCache>
                <c:ptCount val="20"/>
                <c:pt idx="0">
                  <c:v>1.08</c:v>
                </c:pt>
                <c:pt idx="1">
                  <c:v>1.05</c:v>
                </c:pt>
                <c:pt idx="4">
                  <c:v>0.94</c:v>
                </c:pt>
                <c:pt idx="5">
                  <c:v>1.57</c:v>
                </c:pt>
                <c:pt idx="8">
                  <c:v>1.01</c:v>
                </c:pt>
                <c:pt idx="9">
                  <c:v>1.18</c:v>
                </c:pt>
                <c:pt idx="11">
                  <c:v>1.04</c:v>
                </c:pt>
                <c:pt idx="12">
                  <c:v>1.06</c:v>
                </c:pt>
                <c:pt idx="13">
                  <c:v>1.16</c:v>
                </c:pt>
                <c:pt idx="15">
                  <c:v>1.59</c:v>
                </c:pt>
                <c:pt idx="17">
                  <c:v>1.34</c:v>
                </c:pt>
                <c:pt idx="18">
                  <c:v>0.86</c:v>
                </c:pt>
                <c:pt idx="19">
                  <c:v>1.75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'sheet 2'!$F$4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2'!$A$5:$A$26</c:f>
              <c:strCache>
                <c:ptCount val="20"/>
                <c:pt idx="0">
                  <c:v>Aakre</c:v>
                </c:pt>
                <c:pt idx="1">
                  <c:v>Batko</c:v>
                </c:pt>
                <c:pt idx="2">
                  <c:v>Bengtson</c:v>
                </c:pt>
                <c:pt idx="3">
                  <c:v>Berg</c:v>
                </c:pt>
                <c:pt idx="4">
                  <c:v>Broten </c:v>
                </c:pt>
                <c:pt idx="5">
                  <c:v>Cole</c:v>
                </c:pt>
                <c:pt idx="6">
                  <c:v>Deschene</c:v>
                </c:pt>
                <c:pt idx="7">
                  <c:v>Hegland</c:v>
                </c:pt>
                <c:pt idx="8">
                  <c:v>Hermreck</c:v>
                </c:pt>
                <c:pt idx="9">
                  <c:v>Hvidsten</c:v>
                </c:pt>
                <c:pt idx="10">
                  <c:v>Knutson, O</c:v>
                </c:pt>
                <c:pt idx="11">
                  <c:v>Kostrzewski</c:v>
                </c:pt>
                <c:pt idx="12">
                  <c:v>Kuznia</c:v>
                </c:pt>
                <c:pt idx="13">
                  <c:v>Nelson M.</c:v>
                </c:pt>
                <c:pt idx="14">
                  <c:v>Nelson I</c:v>
                </c:pt>
                <c:pt idx="15">
                  <c:v>Nelson P</c:v>
                </c:pt>
                <c:pt idx="16">
                  <c:v>Nelson R</c:v>
                </c:pt>
                <c:pt idx="17">
                  <c:v>Ose </c:v>
                </c:pt>
                <c:pt idx="18">
                  <c:v>Roley</c:v>
                </c:pt>
                <c:pt idx="19">
                  <c:v>Stanley</c:v>
                </c:pt>
              </c:strCache>
            </c:strRef>
          </c:cat>
          <c:val>
            <c:numRef>
              <c:f>'sheet 2'!$F$5:$F$24</c:f>
              <c:numCache>
                <c:ptCount val="20"/>
                <c:pt idx="0">
                  <c:v>3.94</c:v>
                </c:pt>
                <c:pt idx="1">
                  <c:v>2.87</c:v>
                </c:pt>
                <c:pt idx="2">
                  <c:v>0.9</c:v>
                </c:pt>
                <c:pt idx="4">
                  <c:v>2.59</c:v>
                </c:pt>
                <c:pt idx="5">
                  <c:v>1.64</c:v>
                </c:pt>
                <c:pt idx="7">
                  <c:v>1.32</c:v>
                </c:pt>
                <c:pt idx="8">
                  <c:v>1.8</c:v>
                </c:pt>
                <c:pt idx="9">
                  <c:v>7.21</c:v>
                </c:pt>
                <c:pt idx="11">
                  <c:v>1.03</c:v>
                </c:pt>
                <c:pt idx="12">
                  <c:v>6.75</c:v>
                </c:pt>
                <c:pt idx="13">
                  <c:v>3.17</c:v>
                </c:pt>
                <c:pt idx="17">
                  <c:v>1.42</c:v>
                </c:pt>
                <c:pt idx="18">
                  <c:v>3.81</c:v>
                </c:pt>
                <c:pt idx="19">
                  <c:v>1.24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'sheet 2'!$G$4</c:f>
              <c:strCache>
                <c:ptCount val="1"/>
                <c:pt idx="0">
                  <c:v>June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2'!$A$5:$A$24</c:f>
              <c:strCache>
                <c:ptCount val="20"/>
                <c:pt idx="0">
                  <c:v>Aakre</c:v>
                </c:pt>
                <c:pt idx="1">
                  <c:v>Batko</c:v>
                </c:pt>
                <c:pt idx="2">
                  <c:v>Bengtson</c:v>
                </c:pt>
                <c:pt idx="3">
                  <c:v>Berg</c:v>
                </c:pt>
                <c:pt idx="4">
                  <c:v>Broten </c:v>
                </c:pt>
                <c:pt idx="5">
                  <c:v>Cole</c:v>
                </c:pt>
                <c:pt idx="6">
                  <c:v>Deschene</c:v>
                </c:pt>
                <c:pt idx="7">
                  <c:v>Hegland</c:v>
                </c:pt>
                <c:pt idx="8">
                  <c:v>Hermreck</c:v>
                </c:pt>
                <c:pt idx="9">
                  <c:v>Hvidsten</c:v>
                </c:pt>
                <c:pt idx="10">
                  <c:v>Knutson, O</c:v>
                </c:pt>
                <c:pt idx="11">
                  <c:v>Kostrzewski</c:v>
                </c:pt>
                <c:pt idx="12">
                  <c:v>Kuznia</c:v>
                </c:pt>
                <c:pt idx="13">
                  <c:v>Nelson M.</c:v>
                </c:pt>
                <c:pt idx="14">
                  <c:v>Nelson I</c:v>
                </c:pt>
                <c:pt idx="15">
                  <c:v>Nelson P</c:v>
                </c:pt>
                <c:pt idx="16">
                  <c:v>Nelson R</c:v>
                </c:pt>
                <c:pt idx="17">
                  <c:v>Ose </c:v>
                </c:pt>
                <c:pt idx="18">
                  <c:v>Roley</c:v>
                </c:pt>
                <c:pt idx="19">
                  <c:v>Stanley</c:v>
                </c:pt>
              </c:strCache>
            </c:strRef>
          </c:cat>
          <c:val>
            <c:numRef>
              <c:f>'sheet 2'!$G$5:$G$24</c:f>
              <c:numCache>
                <c:ptCount val="20"/>
                <c:pt idx="0">
                  <c:v>1.19</c:v>
                </c:pt>
                <c:pt idx="1">
                  <c:v>2.16</c:v>
                </c:pt>
                <c:pt idx="2">
                  <c:v>1.85</c:v>
                </c:pt>
                <c:pt idx="4">
                  <c:v>1.93</c:v>
                </c:pt>
                <c:pt idx="5">
                  <c:v>1.88</c:v>
                </c:pt>
                <c:pt idx="7">
                  <c:v>1.95</c:v>
                </c:pt>
                <c:pt idx="8">
                  <c:v>2.26</c:v>
                </c:pt>
                <c:pt idx="9">
                  <c:v>1.76</c:v>
                </c:pt>
                <c:pt idx="11">
                  <c:v>1.16</c:v>
                </c:pt>
                <c:pt idx="13">
                  <c:v>1.69</c:v>
                </c:pt>
                <c:pt idx="15">
                  <c:v>1.43</c:v>
                </c:pt>
                <c:pt idx="17">
                  <c:v>1.83</c:v>
                </c:pt>
                <c:pt idx="18">
                  <c:v>1.35</c:v>
                </c:pt>
                <c:pt idx="19">
                  <c:v>1.11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'sheet 2'!$H$4</c:f>
              <c:strCache>
                <c:ptCount val="1"/>
                <c:pt idx="0">
                  <c:v>July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2'!$A$5:$A$26</c:f>
              <c:strCache>
                <c:ptCount val="20"/>
                <c:pt idx="0">
                  <c:v>Aakre</c:v>
                </c:pt>
                <c:pt idx="1">
                  <c:v>Batko</c:v>
                </c:pt>
                <c:pt idx="2">
                  <c:v>Bengtson</c:v>
                </c:pt>
                <c:pt idx="3">
                  <c:v>Berg</c:v>
                </c:pt>
                <c:pt idx="4">
                  <c:v>Broten </c:v>
                </c:pt>
                <c:pt idx="5">
                  <c:v>Cole</c:v>
                </c:pt>
                <c:pt idx="6">
                  <c:v>Deschene</c:v>
                </c:pt>
                <c:pt idx="7">
                  <c:v>Hegland</c:v>
                </c:pt>
                <c:pt idx="8">
                  <c:v>Hermreck</c:v>
                </c:pt>
                <c:pt idx="9">
                  <c:v>Hvidsten</c:v>
                </c:pt>
                <c:pt idx="10">
                  <c:v>Knutson, O</c:v>
                </c:pt>
                <c:pt idx="11">
                  <c:v>Kostrzewski</c:v>
                </c:pt>
                <c:pt idx="12">
                  <c:v>Kuznia</c:v>
                </c:pt>
                <c:pt idx="13">
                  <c:v>Nelson M.</c:v>
                </c:pt>
                <c:pt idx="14">
                  <c:v>Nelson I</c:v>
                </c:pt>
                <c:pt idx="15">
                  <c:v>Nelson P</c:v>
                </c:pt>
                <c:pt idx="16">
                  <c:v>Nelson R</c:v>
                </c:pt>
                <c:pt idx="17">
                  <c:v>Ose </c:v>
                </c:pt>
                <c:pt idx="18">
                  <c:v>Roley</c:v>
                </c:pt>
                <c:pt idx="19">
                  <c:v>Stanley</c:v>
                </c:pt>
              </c:strCache>
            </c:strRef>
          </c:cat>
          <c:val>
            <c:numRef>
              <c:f>'sheet 2'!$H$5:$H$24</c:f>
              <c:numCache>
                <c:ptCount val="20"/>
                <c:pt idx="0">
                  <c:v>0.19</c:v>
                </c:pt>
                <c:pt idx="1">
                  <c:v>0.84</c:v>
                </c:pt>
                <c:pt idx="2">
                  <c:v>0.54</c:v>
                </c:pt>
                <c:pt idx="4">
                  <c:v>0.35</c:v>
                </c:pt>
                <c:pt idx="5">
                  <c:v>0.79</c:v>
                </c:pt>
                <c:pt idx="7">
                  <c:v>0.62</c:v>
                </c:pt>
                <c:pt idx="8">
                  <c:v>0.58</c:v>
                </c:pt>
                <c:pt idx="9">
                  <c:v>0.41</c:v>
                </c:pt>
                <c:pt idx="11">
                  <c:v>0.55</c:v>
                </c:pt>
                <c:pt idx="12">
                  <c:v>0.62</c:v>
                </c:pt>
                <c:pt idx="13">
                  <c:v>0.44</c:v>
                </c:pt>
                <c:pt idx="15">
                  <c:v>0.54</c:v>
                </c:pt>
                <c:pt idx="17">
                  <c:v>0.61</c:v>
                </c:pt>
                <c:pt idx="18">
                  <c:v>0.21</c:v>
                </c:pt>
                <c:pt idx="19">
                  <c:v>0.85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'sheet 2'!$I$4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2'!$A$5:$A$24</c:f>
              <c:strCache>
                <c:ptCount val="20"/>
                <c:pt idx="0">
                  <c:v>Aakre</c:v>
                </c:pt>
                <c:pt idx="1">
                  <c:v>Batko</c:v>
                </c:pt>
                <c:pt idx="2">
                  <c:v>Bengtson</c:v>
                </c:pt>
                <c:pt idx="3">
                  <c:v>Berg</c:v>
                </c:pt>
                <c:pt idx="4">
                  <c:v>Broten </c:v>
                </c:pt>
                <c:pt idx="5">
                  <c:v>Cole</c:v>
                </c:pt>
                <c:pt idx="6">
                  <c:v>Deschene</c:v>
                </c:pt>
                <c:pt idx="7">
                  <c:v>Hegland</c:v>
                </c:pt>
                <c:pt idx="8">
                  <c:v>Hermreck</c:v>
                </c:pt>
                <c:pt idx="9">
                  <c:v>Hvidsten</c:v>
                </c:pt>
                <c:pt idx="10">
                  <c:v>Knutson, O</c:v>
                </c:pt>
                <c:pt idx="11">
                  <c:v>Kostrzewski</c:v>
                </c:pt>
                <c:pt idx="12">
                  <c:v>Kuznia</c:v>
                </c:pt>
                <c:pt idx="13">
                  <c:v>Nelson M.</c:v>
                </c:pt>
                <c:pt idx="14">
                  <c:v>Nelson I</c:v>
                </c:pt>
                <c:pt idx="15">
                  <c:v>Nelson P</c:v>
                </c:pt>
                <c:pt idx="16">
                  <c:v>Nelson R</c:v>
                </c:pt>
                <c:pt idx="17">
                  <c:v>Ose </c:v>
                </c:pt>
                <c:pt idx="18">
                  <c:v>Roley</c:v>
                </c:pt>
                <c:pt idx="19">
                  <c:v>Stanley</c:v>
                </c:pt>
              </c:strCache>
            </c:strRef>
          </c:cat>
          <c:val>
            <c:numRef>
              <c:f>'sheet 2'!$I$5:$I$24</c:f>
              <c:numCache>
                <c:ptCount val="20"/>
                <c:pt idx="0">
                  <c:v>3.97</c:v>
                </c:pt>
                <c:pt idx="1">
                  <c:v>4.67</c:v>
                </c:pt>
                <c:pt idx="2">
                  <c:v>3.35</c:v>
                </c:pt>
                <c:pt idx="4">
                  <c:v>5.85</c:v>
                </c:pt>
                <c:pt idx="5">
                  <c:v>5.93</c:v>
                </c:pt>
                <c:pt idx="8">
                  <c:v>5.09</c:v>
                </c:pt>
                <c:pt idx="9">
                  <c:v>3.82</c:v>
                </c:pt>
                <c:pt idx="11">
                  <c:v>5.41</c:v>
                </c:pt>
                <c:pt idx="12">
                  <c:v>4.5</c:v>
                </c:pt>
                <c:pt idx="13">
                  <c:v>5.99</c:v>
                </c:pt>
                <c:pt idx="15">
                  <c:v>5.01</c:v>
                </c:pt>
                <c:pt idx="17">
                  <c:v>5.9</c:v>
                </c:pt>
                <c:pt idx="18">
                  <c:v>6.22</c:v>
                </c:pt>
                <c:pt idx="19">
                  <c:v>6.43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'sheet 2'!$J$4</c:f>
              <c:strCache>
                <c:ptCount val="1"/>
                <c:pt idx="0">
                  <c:v>Sept.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2'!$A$5:$A$24</c:f>
              <c:strCache>
                <c:ptCount val="20"/>
                <c:pt idx="0">
                  <c:v>Aakre</c:v>
                </c:pt>
                <c:pt idx="1">
                  <c:v>Batko</c:v>
                </c:pt>
                <c:pt idx="2">
                  <c:v>Bengtson</c:v>
                </c:pt>
                <c:pt idx="3">
                  <c:v>Berg</c:v>
                </c:pt>
                <c:pt idx="4">
                  <c:v>Broten </c:v>
                </c:pt>
                <c:pt idx="5">
                  <c:v>Cole</c:v>
                </c:pt>
                <c:pt idx="6">
                  <c:v>Deschene</c:v>
                </c:pt>
                <c:pt idx="7">
                  <c:v>Hegland</c:v>
                </c:pt>
                <c:pt idx="8">
                  <c:v>Hermreck</c:v>
                </c:pt>
                <c:pt idx="9">
                  <c:v>Hvidsten</c:v>
                </c:pt>
                <c:pt idx="10">
                  <c:v>Knutson, O</c:v>
                </c:pt>
                <c:pt idx="11">
                  <c:v>Kostrzewski</c:v>
                </c:pt>
                <c:pt idx="12">
                  <c:v>Kuznia</c:v>
                </c:pt>
                <c:pt idx="13">
                  <c:v>Nelson M.</c:v>
                </c:pt>
                <c:pt idx="14">
                  <c:v>Nelson I</c:v>
                </c:pt>
                <c:pt idx="15">
                  <c:v>Nelson P</c:v>
                </c:pt>
                <c:pt idx="16">
                  <c:v>Nelson R</c:v>
                </c:pt>
                <c:pt idx="17">
                  <c:v>Ose </c:v>
                </c:pt>
                <c:pt idx="18">
                  <c:v>Roley</c:v>
                </c:pt>
                <c:pt idx="19">
                  <c:v>Stanley</c:v>
                </c:pt>
              </c:strCache>
            </c:strRef>
          </c:cat>
          <c:val>
            <c:numRef>
              <c:f>'sheet 2'!$J$5:$J$24</c:f>
              <c:numCache>
                <c:ptCount val="20"/>
                <c:pt idx="0">
                  <c:v>1.42</c:v>
                </c:pt>
                <c:pt idx="1">
                  <c:v>1.54</c:v>
                </c:pt>
                <c:pt idx="2">
                  <c:v>1.18</c:v>
                </c:pt>
                <c:pt idx="4">
                  <c:v>1.44</c:v>
                </c:pt>
                <c:pt idx="5">
                  <c:v>1.84</c:v>
                </c:pt>
                <c:pt idx="8">
                  <c:v>1.6</c:v>
                </c:pt>
                <c:pt idx="9">
                  <c:v>1.2</c:v>
                </c:pt>
                <c:pt idx="11">
                  <c:v>2.06</c:v>
                </c:pt>
                <c:pt idx="12">
                  <c:v>1.21</c:v>
                </c:pt>
                <c:pt idx="13">
                  <c:v>0.99</c:v>
                </c:pt>
                <c:pt idx="15">
                  <c:v>3.49</c:v>
                </c:pt>
                <c:pt idx="18">
                  <c:v>1.15</c:v>
                </c:pt>
                <c:pt idx="19">
                  <c:v>3.45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'sheet 2'!$K$4</c:f>
              <c:strCache>
                <c:ptCount val="1"/>
                <c:pt idx="0">
                  <c:v>Oct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2'!$A$5:$A$24</c:f>
              <c:strCache>
                <c:ptCount val="20"/>
                <c:pt idx="0">
                  <c:v>Aakre</c:v>
                </c:pt>
                <c:pt idx="1">
                  <c:v>Batko</c:v>
                </c:pt>
                <c:pt idx="2">
                  <c:v>Bengtson</c:v>
                </c:pt>
                <c:pt idx="3">
                  <c:v>Berg</c:v>
                </c:pt>
                <c:pt idx="4">
                  <c:v>Broten </c:v>
                </c:pt>
                <c:pt idx="5">
                  <c:v>Cole</c:v>
                </c:pt>
                <c:pt idx="6">
                  <c:v>Deschene</c:v>
                </c:pt>
                <c:pt idx="7">
                  <c:v>Hegland</c:v>
                </c:pt>
                <c:pt idx="8">
                  <c:v>Hermreck</c:v>
                </c:pt>
                <c:pt idx="9">
                  <c:v>Hvidsten</c:v>
                </c:pt>
                <c:pt idx="10">
                  <c:v>Knutson, O</c:v>
                </c:pt>
                <c:pt idx="11">
                  <c:v>Kostrzewski</c:v>
                </c:pt>
                <c:pt idx="12">
                  <c:v>Kuznia</c:v>
                </c:pt>
                <c:pt idx="13">
                  <c:v>Nelson M.</c:v>
                </c:pt>
                <c:pt idx="14">
                  <c:v>Nelson I</c:v>
                </c:pt>
                <c:pt idx="15">
                  <c:v>Nelson P</c:v>
                </c:pt>
                <c:pt idx="16">
                  <c:v>Nelson R</c:v>
                </c:pt>
                <c:pt idx="17">
                  <c:v>Ose </c:v>
                </c:pt>
                <c:pt idx="18">
                  <c:v>Roley</c:v>
                </c:pt>
                <c:pt idx="19">
                  <c:v>Stanley</c:v>
                </c:pt>
              </c:strCache>
            </c:strRef>
          </c:cat>
          <c:val>
            <c:numRef>
              <c:f>'sheet 2'!$K$5:$K$24</c:f>
              <c:numCache>
                <c:ptCount val="20"/>
                <c:pt idx="0">
                  <c:v>4.41</c:v>
                </c:pt>
                <c:pt idx="1">
                  <c:v>3.01</c:v>
                </c:pt>
                <c:pt idx="2">
                  <c:v>2.32</c:v>
                </c:pt>
                <c:pt idx="4">
                  <c:v>4.01</c:v>
                </c:pt>
                <c:pt idx="5">
                  <c:v>3.62</c:v>
                </c:pt>
                <c:pt idx="8">
                  <c:v>3.36</c:v>
                </c:pt>
                <c:pt idx="9">
                  <c:v>4.34</c:v>
                </c:pt>
                <c:pt idx="11">
                  <c:v>4.76</c:v>
                </c:pt>
                <c:pt idx="12">
                  <c:v>4.12</c:v>
                </c:pt>
                <c:pt idx="13">
                  <c:v>3.49</c:v>
                </c:pt>
                <c:pt idx="15">
                  <c:v>3.39</c:v>
                </c:pt>
                <c:pt idx="17">
                  <c:v>3.6</c:v>
                </c:pt>
                <c:pt idx="18">
                  <c:v>2.72</c:v>
                </c:pt>
                <c:pt idx="19">
                  <c:v>4.12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'sheet 2'!$L$4</c:f>
              <c:strCache>
                <c:ptCount val="1"/>
                <c:pt idx="0">
                  <c:v>Nov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2'!$A$5:$A$24</c:f>
              <c:strCache>
                <c:ptCount val="20"/>
                <c:pt idx="0">
                  <c:v>Aakre</c:v>
                </c:pt>
                <c:pt idx="1">
                  <c:v>Batko</c:v>
                </c:pt>
                <c:pt idx="2">
                  <c:v>Bengtson</c:v>
                </c:pt>
                <c:pt idx="3">
                  <c:v>Berg</c:v>
                </c:pt>
                <c:pt idx="4">
                  <c:v>Broten </c:v>
                </c:pt>
                <c:pt idx="5">
                  <c:v>Cole</c:v>
                </c:pt>
                <c:pt idx="6">
                  <c:v>Deschene</c:v>
                </c:pt>
                <c:pt idx="7">
                  <c:v>Hegland</c:v>
                </c:pt>
                <c:pt idx="8">
                  <c:v>Hermreck</c:v>
                </c:pt>
                <c:pt idx="9">
                  <c:v>Hvidsten</c:v>
                </c:pt>
                <c:pt idx="10">
                  <c:v>Knutson, O</c:v>
                </c:pt>
                <c:pt idx="11">
                  <c:v>Kostrzewski</c:v>
                </c:pt>
                <c:pt idx="12">
                  <c:v>Kuznia</c:v>
                </c:pt>
                <c:pt idx="13">
                  <c:v>Nelson M.</c:v>
                </c:pt>
                <c:pt idx="14">
                  <c:v>Nelson I</c:v>
                </c:pt>
                <c:pt idx="15">
                  <c:v>Nelson P</c:v>
                </c:pt>
                <c:pt idx="16">
                  <c:v>Nelson R</c:v>
                </c:pt>
                <c:pt idx="17">
                  <c:v>Ose </c:v>
                </c:pt>
                <c:pt idx="18">
                  <c:v>Roley</c:v>
                </c:pt>
                <c:pt idx="19">
                  <c:v>Stanley</c:v>
                </c:pt>
              </c:strCache>
            </c:strRef>
          </c:cat>
          <c:val>
            <c:numRef>
              <c:f>'sheet 2'!$L$5:$L$24</c:f>
              <c:numCache>
                <c:ptCount val="20"/>
                <c:pt idx="1">
                  <c:v>1.07</c:v>
                </c:pt>
                <c:pt idx="4">
                  <c:v>1.43</c:v>
                </c:pt>
                <c:pt idx="8">
                  <c:v>1</c:v>
                </c:pt>
                <c:pt idx="11">
                  <c:v>1.32</c:v>
                </c:pt>
                <c:pt idx="12">
                  <c:v>1.04</c:v>
                </c:pt>
                <c:pt idx="15">
                  <c:v>1.05</c:v>
                </c:pt>
                <c:pt idx="18">
                  <c:v>1.39</c:v>
                </c:pt>
                <c:pt idx="19">
                  <c:v>1.01</c:v>
                </c:pt>
              </c:numCache>
            </c:numRef>
          </c:val>
          <c:shape val="box"/>
        </c:ser>
        <c:ser>
          <c:idx val="11"/>
          <c:order val="11"/>
          <c:tx>
            <c:strRef>
              <c:f>'sheet 2'!$M$4</c:f>
              <c:strCache>
                <c:ptCount val="1"/>
                <c:pt idx="0">
                  <c:v>Dec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2'!$A$5:$A$24</c:f>
              <c:strCache>
                <c:ptCount val="20"/>
                <c:pt idx="0">
                  <c:v>Aakre</c:v>
                </c:pt>
                <c:pt idx="1">
                  <c:v>Batko</c:v>
                </c:pt>
                <c:pt idx="2">
                  <c:v>Bengtson</c:v>
                </c:pt>
                <c:pt idx="3">
                  <c:v>Berg</c:v>
                </c:pt>
                <c:pt idx="4">
                  <c:v>Broten </c:v>
                </c:pt>
                <c:pt idx="5">
                  <c:v>Cole</c:v>
                </c:pt>
                <c:pt idx="6">
                  <c:v>Deschene</c:v>
                </c:pt>
                <c:pt idx="7">
                  <c:v>Hegland</c:v>
                </c:pt>
                <c:pt idx="8">
                  <c:v>Hermreck</c:v>
                </c:pt>
                <c:pt idx="9">
                  <c:v>Hvidsten</c:v>
                </c:pt>
                <c:pt idx="10">
                  <c:v>Knutson, O</c:v>
                </c:pt>
                <c:pt idx="11">
                  <c:v>Kostrzewski</c:v>
                </c:pt>
                <c:pt idx="12">
                  <c:v>Kuznia</c:v>
                </c:pt>
                <c:pt idx="13">
                  <c:v>Nelson M.</c:v>
                </c:pt>
                <c:pt idx="14">
                  <c:v>Nelson I</c:v>
                </c:pt>
                <c:pt idx="15">
                  <c:v>Nelson P</c:v>
                </c:pt>
                <c:pt idx="16">
                  <c:v>Nelson R</c:v>
                </c:pt>
                <c:pt idx="17">
                  <c:v>Ose </c:v>
                </c:pt>
                <c:pt idx="18">
                  <c:v>Roley</c:v>
                </c:pt>
                <c:pt idx="19">
                  <c:v>Stanley</c:v>
                </c:pt>
              </c:strCache>
            </c:strRef>
          </c:cat>
          <c:val>
            <c:numRef>
              <c:f>'sheet 2'!$M$5:$M$24</c:f>
              <c:numCache>
                <c:ptCount val="20"/>
                <c:pt idx="1">
                  <c:v>0.17</c:v>
                </c:pt>
                <c:pt idx="4">
                  <c:v>0.84</c:v>
                </c:pt>
                <c:pt idx="13">
                  <c:v>1.61</c:v>
                </c:pt>
                <c:pt idx="18">
                  <c:v>0.7</c:v>
                </c:pt>
              </c:numCache>
            </c:numRef>
          </c:val>
          <c:shape val="box"/>
        </c:ser>
        <c:overlap val="100"/>
        <c:shape val="box"/>
        <c:axId val="51269949"/>
        <c:axId val="58776358"/>
      </c:bar3DChart>
      <c:catAx>
        <c:axId val="51269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76358"/>
        <c:crosses val="autoZero"/>
        <c:auto val="1"/>
        <c:lblOffset val="100"/>
        <c:tickLblSkip val="1"/>
        <c:noMultiLvlLbl val="0"/>
      </c:catAx>
      <c:valAx>
        <c:axId val="58776358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Rain</a:t>
                </a:r>
              </a:p>
            </c:rich>
          </c:tx>
          <c:layout>
            <c:manualLayout>
              <c:xMode val="factor"/>
              <c:yMode val="factor"/>
              <c:x val="-0.12075"/>
              <c:y val="0.07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69949"/>
        <c:crossesAt val="1"/>
        <c:crossBetween val="between"/>
        <c:dispUnits/>
      </c:valAx>
      <c:spPr>
        <a:noFill/>
        <a:ln w="381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73275"/>
          <c:y val="0"/>
          <c:w val="0.21675"/>
          <c:h val="0.0765"/>
        </c:manualLayout>
      </c:layout>
      <c:overlay val="0"/>
      <c:spPr>
        <a:solidFill>
          <a:srgbClr val="FFFFFF"/>
        </a:solidFill>
        <a:ln w="381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CCC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81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81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7"/>
  </sheetViews>
  <pageMargins left="0.11" right="0" top="0.25" bottom="0.25" header="0.25" footer="0.26"/>
  <pageSetup horizontalDpi="600" verticalDpi="600" orientation="landscape" paperSize="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487275" cy="7315200"/>
    <xdr:graphicFrame>
      <xdr:nvGraphicFramePr>
        <xdr:cNvPr id="1" name="Chart 1"/>
        <xdr:cNvGraphicFramePr/>
      </xdr:nvGraphicFramePr>
      <xdr:xfrm>
        <a:off x="0" y="0"/>
        <a:ext cx="12487275" cy="731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M24" sqref="M24"/>
    </sheetView>
  </sheetViews>
  <sheetFormatPr defaultColWidth="9.140625" defaultRowHeight="12.75"/>
  <cols>
    <col min="1" max="1" width="17.7109375" style="0" customWidth="1"/>
  </cols>
  <sheetData>
    <row r="1" spans="1:13" ht="18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8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8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8">
      <c r="A4" s="8"/>
      <c r="B4" s="9" t="s">
        <v>17</v>
      </c>
      <c r="C4" s="9" t="s">
        <v>18</v>
      </c>
      <c r="D4" s="9" t="s">
        <v>19</v>
      </c>
      <c r="E4" s="9" t="s">
        <v>20</v>
      </c>
      <c r="F4" s="9" t="s">
        <v>21</v>
      </c>
      <c r="G4" s="9" t="s">
        <v>22</v>
      </c>
      <c r="H4" s="9" t="s">
        <v>23</v>
      </c>
      <c r="I4" s="9" t="s">
        <v>24</v>
      </c>
      <c r="J4" s="9" t="s">
        <v>25</v>
      </c>
      <c r="K4" s="9" t="s">
        <v>26</v>
      </c>
      <c r="L4" s="9" t="s">
        <v>27</v>
      </c>
      <c r="M4" s="9" t="s">
        <v>28</v>
      </c>
    </row>
    <row r="5" spans="1:13" ht="18">
      <c r="A5" s="7" t="s">
        <v>31</v>
      </c>
      <c r="B5" s="9"/>
      <c r="C5" s="9"/>
      <c r="D5" s="9"/>
      <c r="E5" s="9">
        <v>1.08</v>
      </c>
      <c r="F5" s="9">
        <v>3.94</v>
      </c>
      <c r="G5" s="9">
        <v>1.19</v>
      </c>
      <c r="H5" s="9">
        <v>0.19</v>
      </c>
      <c r="I5" s="9">
        <v>3.97</v>
      </c>
      <c r="J5" s="9">
        <v>1.42</v>
      </c>
      <c r="K5" s="9">
        <v>4.41</v>
      </c>
      <c r="L5" s="9"/>
      <c r="M5" s="9"/>
    </row>
    <row r="6" spans="1:13" ht="18">
      <c r="A6" s="3" t="s">
        <v>62</v>
      </c>
      <c r="B6" s="9"/>
      <c r="C6" s="9"/>
      <c r="D6" s="9">
        <v>0.09</v>
      </c>
      <c r="E6" s="9">
        <v>1.05</v>
      </c>
      <c r="F6" s="9">
        <v>2.87</v>
      </c>
      <c r="G6" s="9">
        <v>2.16</v>
      </c>
      <c r="H6" s="9">
        <v>0.84</v>
      </c>
      <c r="I6" s="9">
        <v>4.67</v>
      </c>
      <c r="J6" s="9">
        <v>1.54</v>
      </c>
      <c r="K6" s="9">
        <v>3.01</v>
      </c>
      <c r="L6" s="9">
        <v>1.07</v>
      </c>
      <c r="M6" s="9">
        <v>0.17</v>
      </c>
    </row>
    <row r="7" spans="1:13" ht="18">
      <c r="A7" s="3" t="s">
        <v>79</v>
      </c>
      <c r="B7" s="9"/>
      <c r="C7" s="9"/>
      <c r="D7" s="9"/>
      <c r="E7" s="9"/>
      <c r="F7" s="9">
        <v>0.9</v>
      </c>
      <c r="G7" s="9">
        <v>1.85</v>
      </c>
      <c r="H7" s="9">
        <v>0.54</v>
      </c>
      <c r="I7" s="9">
        <v>3.35</v>
      </c>
      <c r="J7" s="9">
        <v>1.18</v>
      </c>
      <c r="K7" s="9">
        <v>2.32</v>
      </c>
      <c r="L7" s="9"/>
      <c r="M7" s="9"/>
    </row>
    <row r="8" spans="1:13" ht="18">
      <c r="A8" s="3" t="s">
        <v>82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18">
      <c r="A9" s="7" t="s">
        <v>29</v>
      </c>
      <c r="B9" s="9">
        <v>0.1</v>
      </c>
      <c r="C9" s="10">
        <v>0.09</v>
      </c>
      <c r="D9" s="9">
        <v>0.12</v>
      </c>
      <c r="E9" s="9">
        <v>0.94</v>
      </c>
      <c r="F9" s="10">
        <v>2.59</v>
      </c>
      <c r="G9" s="9">
        <v>1.93</v>
      </c>
      <c r="H9" s="9">
        <v>0.35</v>
      </c>
      <c r="I9" s="9">
        <v>5.85</v>
      </c>
      <c r="J9" s="10">
        <v>1.44</v>
      </c>
      <c r="K9" s="10">
        <v>4.01</v>
      </c>
      <c r="L9" s="9">
        <v>1.43</v>
      </c>
      <c r="M9" s="10">
        <v>0.84</v>
      </c>
    </row>
    <row r="10" spans="1:13" ht="18">
      <c r="A10" s="7" t="s">
        <v>39</v>
      </c>
      <c r="B10" s="9"/>
      <c r="C10" s="10"/>
      <c r="D10" s="9"/>
      <c r="E10" s="9">
        <v>1.57</v>
      </c>
      <c r="F10" s="10">
        <v>1.64</v>
      </c>
      <c r="G10" s="9">
        <v>1.88</v>
      </c>
      <c r="H10" s="9">
        <v>0.79</v>
      </c>
      <c r="I10" s="9">
        <v>5.93</v>
      </c>
      <c r="J10" s="10">
        <v>1.84</v>
      </c>
      <c r="K10" s="9">
        <v>3.62</v>
      </c>
      <c r="L10" s="9"/>
      <c r="M10" s="9"/>
    </row>
    <row r="11" spans="1:13" ht="18">
      <c r="A11" s="7" t="s">
        <v>40</v>
      </c>
      <c r="B11" s="9"/>
      <c r="C11" s="10"/>
      <c r="D11" s="9"/>
      <c r="E11" s="9"/>
      <c r="F11" s="10"/>
      <c r="G11" s="10"/>
      <c r="H11" s="9"/>
      <c r="I11" s="9"/>
      <c r="J11" s="10"/>
      <c r="K11" s="10"/>
      <c r="L11" s="9"/>
      <c r="M11" s="9"/>
    </row>
    <row r="12" spans="1:13" ht="18">
      <c r="A12" s="3" t="s">
        <v>88</v>
      </c>
      <c r="B12" s="9"/>
      <c r="C12" s="10"/>
      <c r="D12" s="9"/>
      <c r="E12" s="9"/>
      <c r="F12" s="10">
        <v>1.32</v>
      </c>
      <c r="G12" s="10">
        <v>1.95</v>
      </c>
      <c r="H12" s="9">
        <v>0.62</v>
      </c>
      <c r="I12" s="9"/>
      <c r="J12" s="10"/>
      <c r="K12" s="10"/>
      <c r="L12" s="9"/>
      <c r="M12" s="9"/>
    </row>
    <row r="13" spans="1:13" ht="18">
      <c r="A13" s="3" t="s">
        <v>89</v>
      </c>
      <c r="B13" s="9"/>
      <c r="C13" s="10"/>
      <c r="D13" s="9">
        <v>0.03</v>
      </c>
      <c r="E13" s="9">
        <v>1.01</v>
      </c>
      <c r="F13" s="10">
        <v>1.8</v>
      </c>
      <c r="G13" s="10">
        <v>2.26</v>
      </c>
      <c r="H13" s="9">
        <v>0.58</v>
      </c>
      <c r="I13" s="9">
        <v>5.09</v>
      </c>
      <c r="J13" s="10">
        <v>1.6</v>
      </c>
      <c r="K13" s="10">
        <v>3.36</v>
      </c>
      <c r="L13" s="9">
        <v>1</v>
      </c>
      <c r="M13" s="9"/>
    </row>
    <row r="14" spans="1:13" ht="18">
      <c r="A14" s="7" t="s">
        <v>55</v>
      </c>
      <c r="B14" s="9"/>
      <c r="C14" s="9"/>
      <c r="D14" s="10"/>
      <c r="E14" s="9">
        <v>1.18</v>
      </c>
      <c r="F14" s="9">
        <v>7.21</v>
      </c>
      <c r="G14" s="9">
        <v>1.76</v>
      </c>
      <c r="H14" s="9">
        <v>0.41</v>
      </c>
      <c r="I14" s="9">
        <v>3.82</v>
      </c>
      <c r="J14" s="9">
        <v>1.2</v>
      </c>
      <c r="K14" s="10">
        <v>4.34</v>
      </c>
      <c r="L14" s="10"/>
      <c r="M14" s="9"/>
    </row>
    <row r="15" spans="1:13" ht="18">
      <c r="A15" s="3" t="s">
        <v>65</v>
      </c>
      <c r="B15" s="9"/>
      <c r="C15" s="9"/>
      <c r="D15" s="9"/>
      <c r="E15" s="9"/>
      <c r="F15" s="9"/>
      <c r="G15" s="9"/>
      <c r="H15" s="9"/>
      <c r="I15" s="10"/>
      <c r="J15" s="9"/>
      <c r="K15" s="9"/>
      <c r="L15" s="10"/>
      <c r="M15" s="9"/>
    </row>
    <row r="16" spans="1:13" ht="18">
      <c r="A16" s="7" t="s">
        <v>57</v>
      </c>
      <c r="B16" s="9"/>
      <c r="C16" s="9"/>
      <c r="D16" s="9">
        <v>0.11</v>
      </c>
      <c r="E16" s="9">
        <v>1.04</v>
      </c>
      <c r="F16" s="10">
        <v>1.03</v>
      </c>
      <c r="G16" s="10">
        <v>1.16</v>
      </c>
      <c r="H16" s="10">
        <v>0.55</v>
      </c>
      <c r="I16" s="9">
        <v>5.41</v>
      </c>
      <c r="J16" s="9">
        <v>2.06</v>
      </c>
      <c r="K16" s="9">
        <v>4.76</v>
      </c>
      <c r="L16" s="9">
        <v>1.32</v>
      </c>
      <c r="M16" s="9"/>
    </row>
    <row r="17" spans="1:13" ht="18">
      <c r="A17" s="7" t="s">
        <v>58</v>
      </c>
      <c r="B17" s="9"/>
      <c r="C17" s="9"/>
      <c r="D17" s="9">
        <v>0.1</v>
      </c>
      <c r="E17" s="9">
        <v>1.06</v>
      </c>
      <c r="F17" s="10">
        <v>6.75</v>
      </c>
      <c r="G17" s="9"/>
      <c r="H17" s="10">
        <v>0.62</v>
      </c>
      <c r="I17" s="9">
        <v>4.5</v>
      </c>
      <c r="J17" s="9">
        <v>1.21</v>
      </c>
      <c r="K17" s="9">
        <v>4.12</v>
      </c>
      <c r="L17" s="9">
        <v>1.04</v>
      </c>
      <c r="M17" s="9"/>
    </row>
    <row r="18" spans="1:13" ht="18">
      <c r="A18" s="3" t="s">
        <v>76</v>
      </c>
      <c r="B18" s="9"/>
      <c r="C18" s="9"/>
      <c r="D18" s="9"/>
      <c r="E18" s="9">
        <v>1.16</v>
      </c>
      <c r="F18" s="10">
        <v>3.17</v>
      </c>
      <c r="G18" s="9">
        <v>1.69</v>
      </c>
      <c r="H18" s="10">
        <v>0.44</v>
      </c>
      <c r="I18" s="9">
        <v>5.99</v>
      </c>
      <c r="J18" s="9">
        <v>0.99</v>
      </c>
      <c r="K18" s="9">
        <v>3.49</v>
      </c>
      <c r="L18" s="9"/>
      <c r="M18" s="9">
        <v>1.61</v>
      </c>
    </row>
    <row r="19" spans="1:13" ht="18">
      <c r="A19" s="3" t="s">
        <v>68</v>
      </c>
      <c r="B19" s="9"/>
      <c r="C19" s="9"/>
      <c r="D19" s="9"/>
      <c r="E19" s="9"/>
      <c r="F19" s="10"/>
      <c r="G19" s="9"/>
      <c r="H19" s="10"/>
      <c r="I19" s="9"/>
      <c r="J19" s="9"/>
      <c r="K19" s="9"/>
      <c r="L19" s="9"/>
      <c r="M19" s="9"/>
    </row>
    <row r="20" spans="1:13" ht="18">
      <c r="A20" s="3" t="s">
        <v>73</v>
      </c>
      <c r="B20" s="9"/>
      <c r="C20" s="9"/>
      <c r="D20" s="9">
        <v>0.12</v>
      </c>
      <c r="E20" s="9">
        <v>1.59</v>
      </c>
      <c r="F20" s="10"/>
      <c r="G20" s="9">
        <v>1.43</v>
      </c>
      <c r="H20" s="10">
        <v>0.54</v>
      </c>
      <c r="I20" s="9">
        <v>5.01</v>
      </c>
      <c r="J20" s="9">
        <v>3.49</v>
      </c>
      <c r="K20" s="9">
        <v>3.39</v>
      </c>
      <c r="L20" s="9">
        <v>1.05</v>
      </c>
      <c r="M20" s="9"/>
    </row>
    <row r="21" spans="1:13" ht="18">
      <c r="A21" s="3" t="s">
        <v>69</v>
      </c>
      <c r="B21" s="9"/>
      <c r="C21" s="9"/>
      <c r="D21" s="9"/>
      <c r="E21" s="9"/>
      <c r="F21" s="10"/>
      <c r="G21" s="9"/>
      <c r="H21" s="10"/>
      <c r="I21" s="9"/>
      <c r="J21" s="9"/>
      <c r="K21" s="9"/>
      <c r="L21" s="9"/>
      <c r="M21" s="9"/>
    </row>
    <row r="22" spans="1:13" ht="18">
      <c r="A22" s="7" t="s">
        <v>30</v>
      </c>
      <c r="B22" s="2"/>
      <c r="C22" s="2"/>
      <c r="D22" s="2"/>
      <c r="E22" s="2">
        <v>1.34</v>
      </c>
      <c r="F22" s="4">
        <v>1.42</v>
      </c>
      <c r="G22" s="4">
        <v>1.83</v>
      </c>
      <c r="H22" s="2">
        <v>0.61</v>
      </c>
      <c r="I22" s="2">
        <v>5.9</v>
      </c>
      <c r="J22" s="4"/>
      <c r="K22" s="2">
        <v>3.6</v>
      </c>
      <c r="L22" s="2"/>
      <c r="M22" s="2"/>
    </row>
    <row r="23" spans="1:13" ht="18">
      <c r="A23" s="7" t="s">
        <v>46</v>
      </c>
      <c r="B23" s="2">
        <v>0.14</v>
      </c>
      <c r="C23" s="2">
        <v>0.16</v>
      </c>
      <c r="D23" s="2">
        <v>0.11</v>
      </c>
      <c r="E23" s="2">
        <v>0.86</v>
      </c>
      <c r="F23" s="4">
        <v>3.81</v>
      </c>
      <c r="G23" s="4">
        <v>1.35</v>
      </c>
      <c r="H23" s="4">
        <v>0.21</v>
      </c>
      <c r="I23" s="2">
        <v>6.22</v>
      </c>
      <c r="J23" s="2">
        <v>1.15</v>
      </c>
      <c r="K23" s="2">
        <v>2.72</v>
      </c>
      <c r="L23" s="2">
        <v>1.39</v>
      </c>
      <c r="M23" s="2">
        <v>0.7</v>
      </c>
    </row>
    <row r="24" spans="1:13" ht="18">
      <c r="A24" s="7" t="s">
        <v>51</v>
      </c>
      <c r="B24" s="2"/>
      <c r="C24" s="2"/>
      <c r="D24" s="4">
        <v>0.27</v>
      </c>
      <c r="E24" s="4">
        <v>1.75</v>
      </c>
      <c r="F24" s="4">
        <v>1.24</v>
      </c>
      <c r="G24" s="2">
        <v>1.11</v>
      </c>
      <c r="H24" s="2">
        <v>0.85</v>
      </c>
      <c r="I24" s="2">
        <v>6.43</v>
      </c>
      <c r="J24" s="2">
        <v>3.45</v>
      </c>
      <c r="K24" s="2">
        <v>4.12</v>
      </c>
      <c r="L24" s="2">
        <v>1.01</v>
      </c>
      <c r="M24" s="3"/>
    </row>
    <row r="25" spans="1:13" ht="18">
      <c r="A25" s="3" t="s">
        <v>90</v>
      </c>
      <c r="E25" s="3"/>
      <c r="F25" s="2">
        <v>3.84</v>
      </c>
      <c r="G25" s="2">
        <v>1.55</v>
      </c>
      <c r="H25" s="3">
        <v>0.32</v>
      </c>
      <c r="I25" s="2">
        <v>5.63</v>
      </c>
      <c r="J25" s="2">
        <v>1.23</v>
      </c>
      <c r="K25" s="2">
        <v>3.7</v>
      </c>
      <c r="L25" s="3">
        <v>1.58</v>
      </c>
      <c r="M25" s="3">
        <v>1.94</v>
      </c>
    </row>
    <row r="26" ht="15">
      <c r="A26" s="1"/>
    </row>
  </sheetData>
  <sheetProtection/>
  <printOptions gridLines="1"/>
  <pageMargins left="1" right="1" top="1" bottom="1" header="0.5" footer="0.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N26" sqref="N26"/>
    </sheetView>
  </sheetViews>
  <sheetFormatPr defaultColWidth="9.140625" defaultRowHeight="12.75"/>
  <cols>
    <col min="1" max="1" width="25.7109375" style="0" customWidth="1"/>
    <col min="2" max="2" width="42.7109375" style="0" customWidth="1"/>
    <col min="3" max="14" width="8.7109375" style="0" customWidth="1"/>
    <col min="15" max="15" width="11.7109375" style="0" customWidth="1"/>
  </cols>
  <sheetData>
    <row r="1" spans="1:15" ht="18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18">
      <c r="A2" s="13" t="s">
        <v>83</v>
      </c>
      <c r="B2" s="1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1:15" ht="18">
      <c r="A3" s="13"/>
      <c r="B3" s="13"/>
      <c r="C3" s="3"/>
      <c r="D3" s="3"/>
      <c r="E3" s="3"/>
      <c r="F3" s="2"/>
      <c r="G3" s="2"/>
      <c r="H3" s="2"/>
      <c r="I3" s="2"/>
      <c r="J3" s="2"/>
      <c r="K3" s="2"/>
      <c r="L3" s="3"/>
      <c r="M3" s="3"/>
      <c r="N3" s="3"/>
      <c r="O3" s="2"/>
    </row>
    <row r="4" spans="1:15" ht="18">
      <c r="A4" s="13" t="s">
        <v>45</v>
      </c>
      <c r="B4" s="13"/>
      <c r="C4" s="4">
        <f>C33/C32</f>
        <v>0.12000000000000001</v>
      </c>
      <c r="D4" s="4">
        <f>D33/D32</f>
        <v>0.125</v>
      </c>
      <c r="E4" s="4">
        <f>E33/E32</f>
        <v>0.11875</v>
      </c>
      <c r="F4" s="4">
        <f aca="true" t="shared" si="0" ref="F4:N4">F33/F32</f>
        <v>1.2023076923076923</v>
      </c>
      <c r="G4" s="4">
        <f t="shared" si="0"/>
        <v>2.902000000000001</v>
      </c>
      <c r="H4" s="4">
        <f t="shared" si="0"/>
        <v>1.6733333333333331</v>
      </c>
      <c r="I4" s="4">
        <f t="shared" si="0"/>
        <v>0.52875</v>
      </c>
      <c r="J4" s="4">
        <f t="shared" si="0"/>
        <v>5.184666666666668</v>
      </c>
      <c r="K4" s="4">
        <f t="shared" si="0"/>
        <v>1.704</v>
      </c>
      <c r="L4" s="4">
        <f t="shared" si="0"/>
        <v>3.6646666666666667</v>
      </c>
      <c r="M4" s="4">
        <f t="shared" si="0"/>
        <v>1.21</v>
      </c>
      <c r="N4" s="4">
        <f t="shared" si="0"/>
        <v>1.052</v>
      </c>
      <c r="O4" s="4"/>
    </row>
    <row r="5" spans="1:15" ht="18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8">
      <c r="A6" s="5" t="s">
        <v>0</v>
      </c>
      <c r="B6" s="5" t="s">
        <v>1</v>
      </c>
      <c r="C6" s="5" t="s">
        <v>37</v>
      </c>
      <c r="D6" s="5" t="s">
        <v>38</v>
      </c>
      <c r="E6" s="5" t="s">
        <v>2</v>
      </c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/>
    </row>
    <row r="7" spans="1:15" ht="18">
      <c r="A7" s="3" t="s">
        <v>32</v>
      </c>
      <c r="B7" s="3" t="s">
        <v>36</v>
      </c>
      <c r="C7" s="4"/>
      <c r="D7" s="11"/>
      <c r="E7" s="4"/>
      <c r="F7" s="4">
        <v>1.08</v>
      </c>
      <c r="G7" s="4">
        <v>3.94</v>
      </c>
      <c r="H7" s="4">
        <v>1.19</v>
      </c>
      <c r="I7" s="4">
        <v>0.19</v>
      </c>
      <c r="J7" s="4">
        <v>3.97</v>
      </c>
      <c r="K7" s="4">
        <v>1.42</v>
      </c>
      <c r="L7" s="4">
        <v>4.41</v>
      </c>
      <c r="M7" s="4"/>
      <c r="N7" s="11"/>
      <c r="O7" s="11">
        <f>SUM(C7:N7)</f>
        <v>16.2</v>
      </c>
    </row>
    <row r="8" spans="1:15" ht="18">
      <c r="A8" s="3" t="s">
        <v>63</v>
      </c>
      <c r="B8" s="3" t="s">
        <v>64</v>
      </c>
      <c r="C8" s="4"/>
      <c r="D8" s="11"/>
      <c r="E8" s="4">
        <v>0.09</v>
      </c>
      <c r="F8" s="4">
        <v>1.05</v>
      </c>
      <c r="G8" s="4">
        <v>2.87</v>
      </c>
      <c r="H8" s="4">
        <v>2.16</v>
      </c>
      <c r="I8" s="4">
        <v>0.84</v>
      </c>
      <c r="J8" s="4">
        <v>4.67</v>
      </c>
      <c r="K8" s="4">
        <v>1.54</v>
      </c>
      <c r="L8" s="4">
        <v>3.01</v>
      </c>
      <c r="M8" s="4">
        <v>1.07</v>
      </c>
      <c r="N8" s="11">
        <v>0.17</v>
      </c>
      <c r="O8" s="11">
        <f aca="true" t="shared" si="1" ref="O8:O27">SUM(C8:N8)</f>
        <v>17.47</v>
      </c>
    </row>
    <row r="9" spans="1:15" ht="18">
      <c r="A9" s="3" t="s">
        <v>77</v>
      </c>
      <c r="B9" s="3" t="s">
        <v>78</v>
      </c>
      <c r="C9" s="4"/>
      <c r="D9" s="11"/>
      <c r="E9" s="4"/>
      <c r="F9" s="4"/>
      <c r="G9" s="4">
        <v>0.9</v>
      </c>
      <c r="H9" s="4">
        <v>1.85</v>
      </c>
      <c r="I9" s="4">
        <v>0.54</v>
      </c>
      <c r="J9" s="4">
        <v>3.35</v>
      </c>
      <c r="K9" s="4">
        <v>1.18</v>
      </c>
      <c r="L9" s="4">
        <v>2.32</v>
      </c>
      <c r="M9" s="4"/>
      <c r="N9" s="11"/>
      <c r="O9" s="11">
        <f t="shared" si="1"/>
        <v>10.14</v>
      </c>
    </row>
    <row r="10" spans="1:15" ht="18">
      <c r="A10" s="3" t="s">
        <v>80</v>
      </c>
      <c r="B10" s="3" t="s">
        <v>81</v>
      </c>
      <c r="C10" s="4"/>
      <c r="D10" s="11"/>
      <c r="E10" s="4"/>
      <c r="F10" s="4"/>
      <c r="G10" s="4"/>
      <c r="H10" s="4"/>
      <c r="I10" s="4"/>
      <c r="J10" s="4"/>
      <c r="K10" s="4"/>
      <c r="L10" s="4"/>
      <c r="M10" s="4"/>
      <c r="N10" s="11"/>
      <c r="O10" s="11">
        <f t="shared" si="1"/>
        <v>0</v>
      </c>
    </row>
    <row r="11" spans="1:15" ht="18">
      <c r="A11" s="3" t="s">
        <v>33</v>
      </c>
      <c r="B11" s="3" t="s">
        <v>52</v>
      </c>
      <c r="C11" s="12">
        <v>0.1</v>
      </c>
      <c r="D11" s="12">
        <v>0.09</v>
      </c>
      <c r="E11" s="12">
        <v>0.12</v>
      </c>
      <c r="F11" s="4">
        <v>0.94</v>
      </c>
      <c r="G11" s="4">
        <v>2.59</v>
      </c>
      <c r="H11" s="4">
        <v>1.93</v>
      </c>
      <c r="I11" s="4">
        <v>0.35</v>
      </c>
      <c r="J11" s="4">
        <v>5.85</v>
      </c>
      <c r="K11" s="4">
        <v>1.44</v>
      </c>
      <c r="L11" s="4">
        <v>4.01</v>
      </c>
      <c r="M11" s="4">
        <v>1.43</v>
      </c>
      <c r="N11" s="12">
        <v>0.84</v>
      </c>
      <c r="O11" s="11">
        <f t="shared" si="1"/>
        <v>19.689999999999998</v>
      </c>
    </row>
    <row r="12" spans="1:15" ht="18">
      <c r="A12" s="3" t="s">
        <v>41</v>
      </c>
      <c r="B12" s="3" t="s">
        <v>42</v>
      </c>
      <c r="C12" s="4"/>
      <c r="D12" s="4"/>
      <c r="E12" s="4"/>
      <c r="F12" s="4">
        <v>1.57</v>
      </c>
      <c r="G12" s="4">
        <v>1.64</v>
      </c>
      <c r="H12" s="4">
        <v>1.88</v>
      </c>
      <c r="I12" s="4">
        <v>0.79</v>
      </c>
      <c r="J12" s="4">
        <v>5.93</v>
      </c>
      <c r="K12" s="4">
        <v>1.84</v>
      </c>
      <c r="L12" s="4">
        <v>3.62</v>
      </c>
      <c r="M12" s="4"/>
      <c r="N12" s="4"/>
      <c r="O12" s="11">
        <f t="shared" si="1"/>
        <v>17.27</v>
      </c>
    </row>
    <row r="13" spans="1:15" ht="18">
      <c r="A13" s="3" t="s">
        <v>43</v>
      </c>
      <c r="B13" s="3" t="s">
        <v>44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11">
        <f t="shared" si="1"/>
        <v>0</v>
      </c>
    </row>
    <row r="14" spans="1:15" ht="18">
      <c r="A14" s="3" t="s">
        <v>84</v>
      </c>
      <c r="B14" s="3" t="s">
        <v>85</v>
      </c>
      <c r="C14" s="4"/>
      <c r="D14" s="4"/>
      <c r="E14" s="4"/>
      <c r="F14" s="4"/>
      <c r="G14" s="4">
        <v>1.32</v>
      </c>
      <c r="H14" s="4">
        <v>1.95</v>
      </c>
      <c r="I14" s="4">
        <v>0.62</v>
      </c>
      <c r="J14" s="4"/>
      <c r="K14" s="4"/>
      <c r="L14" s="4"/>
      <c r="M14" s="4"/>
      <c r="N14" s="4"/>
      <c r="O14" s="11">
        <f t="shared" si="1"/>
        <v>3.89</v>
      </c>
    </row>
    <row r="15" spans="1:15" ht="18">
      <c r="A15" s="3" t="s">
        <v>86</v>
      </c>
      <c r="B15" s="3" t="s">
        <v>87</v>
      </c>
      <c r="C15" s="4"/>
      <c r="D15" s="4"/>
      <c r="E15" s="4">
        <v>0.03</v>
      </c>
      <c r="F15" s="4">
        <v>1.01</v>
      </c>
      <c r="G15" s="4">
        <v>1.8</v>
      </c>
      <c r="H15" s="4">
        <v>2.26</v>
      </c>
      <c r="I15" s="4">
        <v>0.58</v>
      </c>
      <c r="J15" s="4">
        <v>5.09</v>
      </c>
      <c r="K15" s="4">
        <v>1.6</v>
      </c>
      <c r="L15" s="4">
        <v>3.36</v>
      </c>
      <c r="M15" s="4">
        <v>1</v>
      </c>
      <c r="N15" s="4"/>
      <c r="O15" s="11">
        <f t="shared" si="1"/>
        <v>16.729999999999997</v>
      </c>
    </row>
    <row r="16" spans="1:15" ht="18">
      <c r="A16" s="3" t="s">
        <v>53</v>
      </c>
      <c r="B16" s="3" t="s">
        <v>54</v>
      </c>
      <c r="C16" s="4"/>
      <c r="D16" s="4"/>
      <c r="E16" s="4"/>
      <c r="F16" s="4">
        <v>1.18</v>
      </c>
      <c r="G16" s="4">
        <v>7.21</v>
      </c>
      <c r="H16" s="4">
        <v>1.76</v>
      </c>
      <c r="I16" s="4">
        <v>0.41</v>
      </c>
      <c r="J16" s="4">
        <v>3.82</v>
      </c>
      <c r="K16" s="4">
        <v>1.2</v>
      </c>
      <c r="L16" s="4">
        <v>4.34</v>
      </c>
      <c r="M16" s="4"/>
      <c r="N16" s="4"/>
      <c r="O16" s="11">
        <f t="shared" si="1"/>
        <v>19.92</v>
      </c>
    </row>
    <row r="17" spans="1:15" ht="18">
      <c r="A17" s="3" t="s">
        <v>60</v>
      </c>
      <c r="B17" s="3" t="s">
        <v>61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11">
        <f t="shared" si="1"/>
        <v>0</v>
      </c>
    </row>
    <row r="18" spans="1:15" ht="18">
      <c r="A18" s="3" t="s">
        <v>56</v>
      </c>
      <c r="B18" s="3" t="s">
        <v>59</v>
      </c>
      <c r="C18" s="4"/>
      <c r="D18" s="4"/>
      <c r="E18" s="4">
        <v>0.11</v>
      </c>
      <c r="F18" s="4">
        <v>1.04</v>
      </c>
      <c r="G18" s="4">
        <v>1.03</v>
      </c>
      <c r="H18" s="4">
        <v>1.16</v>
      </c>
      <c r="I18" s="4">
        <v>0.55</v>
      </c>
      <c r="J18" s="4">
        <v>5.41</v>
      </c>
      <c r="K18" s="4">
        <v>2.06</v>
      </c>
      <c r="L18" s="4">
        <v>4.76</v>
      </c>
      <c r="M18" s="4">
        <v>1.32</v>
      </c>
      <c r="N18" s="4"/>
      <c r="O18" s="11">
        <f t="shared" si="1"/>
        <v>17.44</v>
      </c>
    </row>
    <row r="19" spans="1:15" ht="18">
      <c r="A19" s="3" t="s">
        <v>34</v>
      </c>
      <c r="B19" s="3" t="s">
        <v>12</v>
      </c>
      <c r="C19" s="4"/>
      <c r="D19" s="4"/>
      <c r="E19" s="4">
        <v>0.1</v>
      </c>
      <c r="F19" s="4">
        <v>1.06</v>
      </c>
      <c r="G19" s="4">
        <v>6.75</v>
      </c>
      <c r="H19" s="4"/>
      <c r="I19" s="4">
        <v>0.62</v>
      </c>
      <c r="J19" s="4">
        <v>4.5</v>
      </c>
      <c r="K19" s="4">
        <v>1.21</v>
      </c>
      <c r="L19" s="4">
        <v>4.12</v>
      </c>
      <c r="M19" s="4">
        <v>1.04</v>
      </c>
      <c r="N19" s="4"/>
      <c r="O19" s="11">
        <f t="shared" si="1"/>
        <v>19.4</v>
      </c>
    </row>
    <row r="20" spans="1:15" ht="18">
      <c r="A20" s="3" t="s">
        <v>74</v>
      </c>
      <c r="B20" s="3" t="s">
        <v>75</v>
      </c>
      <c r="C20" s="4"/>
      <c r="D20" s="4"/>
      <c r="E20" s="4"/>
      <c r="F20" s="4">
        <v>1.16</v>
      </c>
      <c r="G20" s="4">
        <v>3.17</v>
      </c>
      <c r="H20" s="4">
        <v>1.69</v>
      </c>
      <c r="I20" s="4">
        <v>0.44</v>
      </c>
      <c r="J20" s="4">
        <v>5.99</v>
      </c>
      <c r="K20" s="4">
        <v>0.99</v>
      </c>
      <c r="L20" s="4">
        <v>3.49</v>
      </c>
      <c r="M20" s="4"/>
      <c r="N20" s="4">
        <v>1.61</v>
      </c>
      <c r="O20" s="11">
        <f t="shared" si="1"/>
        <v>18.54</v>
      </c>
    </row>
    <row r="21" spans="1:15" ht="18">
      <c r="A21" s="3" t="s">
        <v>66</v>
      </c>
      <c r="B21" s="3" t="s">
        <v>13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11">
        <f t="shared" si="1"/>
        <v>0</v>
      </c>
    </row>
    <row r="22" spans="1:15" ht="18">
      <c r="A22" s="3" t="s">
        <v>71</v>
      </c>
      <c r="B22" s="3" t="s">
        <v>72</v>
      </c>
      <c r="C22" s="4"/>
      <c r="D22" s="4"/>
      <c r="E22" s="4">
        <v>0.12</v>
      </c>
      <c r="F22" s="4">
        <v>1.59</v>
      </c>
      <c r="G22" s="4"/>
      <c r="H22" s="4">
        <v>1.43</v>
      </c>
      <c r="I22" s="4">
        <v>0.54</v>
      </c>
      <c r="J22" s="4">
        <v>5.01</v>
      </c>
      <c r="K22" s="4">
        <v>3.49</v>
      </c>
      <c r="L22" s="4">
        <v>3.39</v>
      </c>
      <c r="M22" s="4">
        <v>1.05</v>
      </c>
      <c r="N22" s="4"/>
      <c r="O22" s="11">
        <f t="shared" si="1"/>
        <v>16.62</v>
      </c>
    </row>
    <row r="23" spans="1:15" ht="18">
      <c r="A23" s="3" t="s">
        <v>67</v>
      </c>
      <c r="B23" s="3" t="s">
        <v>70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11">
        <f t="shared" si="1"/>
        <v>0</v>
      </c>
    </row>
    <row r="24" spans="1:15" ht="18">
      <c r="A24" s="3" t="s">
        <v>35</v>
      </c>
      <c r="B24" s="3" t="s">
        <v>14</v>
      </c>
      <c r="C24" s="4"/>
      <c r="D24" s="4"/>
      <c r="E24" s="4"/>
      <c r="F24" s="4">
        <v>1.34</v>
      </c>
      <c r="G24" s="4">
        <v>1.42</v>
      </c>
      <c r="H24" s="4">
        <v>1.83</v>
      </c>
      <c r="I24" s="4">
        <v>0.61</v>
      </c>
      <c r="J24" s="4">
        <v>5.9</v>
      </c>
      <c r="K24" s="4">
        <v>1.76</v>
      </c>
      <c r="L24" s="4">
        <v>3.6</v>
      </c>
      <c r="M24" s="4"/>
      <c r="N24" s="4"/>
      <c r="O24" s="11">
        <f t="shared" si="1"/>
        <v>16.46</v>
      </c>
    </row>
    <row r="25" spans="1:15" ht="18">
      <c r="A25" s="3" t="s">
        <v>47</v>
      </c>
      <c r="B25" s="3" t="s">
        <v>48</v>
      </c>
      <c r="C25" s="4">
        <v>0.14</v>
      </c>
      <c r="D25" s="4">
        <v>0.16</v>
      </c>
      <c r="E25" s="4">
        <v>0.11</v>
      </c>
      <c r="F25" s="4">
        <v>0.86</v>
      </c>
      <c r="G25" s="4">
        <v>3.81</v>
      </c>
      <c r="H25" s="4">
        <v>1.35</v>
      </c>
      <c r="I25" s="4">
        <v>0.21</v>
      </c>
      <c r="J25" s="4">
        <v>6.22</v>
      </c>
      <c r="K25" s="4">
        <v>1.15</v>
      </c>
      <c r="L25" s="4">
        <v>2.72</v>
      </c>
      <c r="M25" s="4">
        <v>1.39</v>
      </c>
      <c r="N25" s="4">
        <v>0.7</v>
      </c>
      <c r="O25" s="11">
        <f t="shared" si="1"/>
        <v>18.82</v>
      </c>
    </row>
    <row r="26" spans="1:15" ht="18">
      <c r="A26" s="3" t="s">
        <v>49</v>
      </c>
      <c r="B26" s="3" t="s">
        <v>50</v>
      </c>
      <c r="C26" s="4"/>
      <c r="D26" s="4"/>
      <c r="E26" s="4">
        <v>0.27</v>
      </c>
      <c r="F26" s="4">
        <v>1.75</v>
      </c>
      <c r="G26" s="4">
        <v>1.24</v>
      </c>
      <c r="H26" s="4">
        <v>1.11</v>
      </c>
      <c r="I26" s="4">
        <v>0.85</v>
      </c>
      <c r="J26" s="4">
        <v>6.43</v>
      </c>
      <c r="K26" s="4">
        <v>3.45</v>
      </c>
      <c r="L26" s="4">
        <v>4.12</v>
      </c>
      <c r="M26" s="4">
        <v>1.01</v>
      </c>
      <c r="N26" s="4"/>
      <c r="O26" s="11">
        <f t="shared" si="1"/>
        <v>20.23</v>
      </c>
    </row>
    <row r="27" spans="1:15" ht="18">
      <c r="A27" s="3" t="s">
        <v>90</v>
      </c>
      <c r="B27" s="3"/>
      <c r="C27" s="4"/>
      <c r="D27" s="4"/>
      <c r="E27" s="4"/>
      <c r="F27" s="4"/>
      <c r="G27" s="4">
        <v>3.84</v>
      </c>
      <c r="H27" s="4">
        <v>1.55</v>
      </c>
      <c r="I27" s="4">
        <v>0.32</v>
      </c>
      <c r="J27" s="4">
        <v>5.63</v>
      </c>
      <c r="K27" s="4">
        <v>1.23</v>
      </c>
      <c r="L27" s="4">
        <v>3.7</v>
      </c>
      <c r="M27" s="4">
        <v>1.58</v>
      </c>
      <c r="N27" s="4">
        <v>1.94</v>
      </c>
      <c r="O27" s="11">
        <f t="shared" si="1"/>
        <v>19.790000000000003</v>
      </c>
    </row>
    <row r="28" spans="1:15" ht="18">
      <c r="A28" s="3"/>
      <c r="B28" s="3"/>
      <c r="C28" s="2"/>
      <c r="D28" s="2"/>
      <c r="E28" s="2"/>
      <c r="F28" s="2"/>
      <c r="G28" s="2"/>
      <c r="H28" s="4"/>
      <c r="I28" s="4"/>
      <c r="J28" s="2"/>
      <c r="K28" s="2"/>
      <c r="L28" s="2"/>
      <c r="M28" s="2"/>
      <c r="N28" s="2"/>
      <c r="O28" s="3"/>
    </row>
    <row r="29" spans="1:15" ht="18">
      <c r="A29" s="3"/>
      <c r="B29" s="3"/>
      <c r="C29" s="2"/>
      <c r="D29" s="2"/>
      <c r="E29" s="2"/>
      <c r="F29" s="4"/>
      <c r="G29" s="4"/>
      <c r="H29" s="4"/>
      <c r="I29" s="2"/>
      <c r="J29" s="2"/>
      <c r="K29" s="2"/>
      <c r="L29" s="2"/>
      <c r="M29" s="2"/>
      <c r="N29" s="2"/>
      <c r="O29" s="3"/>
    </row>
    <row r="30" spans="1:15" ht="18">
      <c r="A30" s="3"/>
      <c r="B30" s="3"/>
      <c r="C30" s="2"/>
      <c r="D30" s="2"/>
      <c r="E30" s="2"/>
      <c r="F30" s="4"/>
      <c r="G30" s="4"/>
      <c r="H30" s="4"/>
      <c r="I30" s="2"/>
      <c r="J30" s="2"/>
      <c r="K30" s="2"/>
      <c r="L30" s="2"/>
      <c r="M30" s="2"/>
      <c r="N30" s="2"/>
      <c r="O30" s="6"/>
    </row>
    <row r="31" spans="1:15" ht="18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4"/>
    </row>
    <row r="32" spans="1:14" ht="18">
      <c r="A32" s="3"/>
      <c r="B32" s="3" t="s">
        <v>15</v>
      </c>
      <c r="C32" s="6">
        <f aca="true" t="shared" si="2" ref="C32:N32">COUNT(C7:C31)</f>
        <v>2</v>
      </c>
      <c r="D32" s="6">
        <f t="shared" si="2"/>
        <v>2</v>
      </c>
      <c r="E32" s="6">
        <f t="shared" si="2"/>
        <v>8</v>
      </c>
      <c r="F32" s="6">
        <f t="shared" si="2"/>
        <v>13</v>
      </c>
      <c r="G32" s="6">
        <f t="shared" si="2"/>
        <v>15</v>
      </c>
      <c r="H32" s="6">
        <f t="shared" si="2"/>
        <v>15</v>
      </c>
      <c r="I32" s="6">
        <f t="shared" si="2"/>
        <v>16</v>
      </c>
      <c r="J32" s="6">
        <f t="shared" si="2"/>
        <v>15</v>
      </c>
      <c r="K32" s="6">
        <f t="shared" si="2"/>
        <v>15</v>
      </c>
      <c r="L32" s="6">
        <f t="shared" si="2"/>
        <v>15</v>
      </c>
      <c r="M32" s="6">
        <f t="shared" si="2"/>
        <v>9</v>
      </c>
      <c r="N32" s="6">
        <f t="shared" si="2"/>
        <v>5</v>
      </c>
    </row>
    <row r="33" spans="1:14" ht="18">
      <c r="A33" s="3"/>
      <c r="B33" s="3" t="s">
        <v>16</v>
      </c>
      <c r="C33" s="4">
        <f aca="true" t="shared" si="3" ref="C33:N33">SUM(C7:C31)</f>
        <v>0.24000000000000002</v>
      </c>
      <c r="D33" s="4">
        <f t="shared" si="3"/>
        <v>0.25</v>
      </c>
      <c r="E33" s="4">
        <f t="shared" si="3"/>
        <v>0.95</v>
      </c>
      <c r="F33" s="4">
        <f t="shared" si="3"/>
        <v>15.629999999999999</v>
      </c>
      <c r="G33" s="4">
        <f t="shared" si="3"/>
        <v>43.530000000000015</v>
      </c>
      <c r="H33" s="4">
        <f t="shared" si="3"/>
        <v>25.099999999999998</v>
      </c>
      <c r="I33" s="4">
        <f t="shared" si="3"/>
        <v>8.46</v>
      </c>
      <c r="J33" s="4">
        <f t="shared" si="3"/>
        <v>77.77000000000001</v>
      </c>
      <c r="K33" s="4">
        <f t="shared" si="3"/>
        <v>25.56</v>
      </c>
      <c r="L33" s="4">
        <f t="shared" si="3"/>
        <v>54.97</v>
      </c>
      <c r="M33" s="4">
        <f t="shared" si="3"/>
        <v>10.89</v>
      </c>
      <c r="N33" s="4">
        <f t="shared" si="3"/>
        <v>5.26</v>
      </c>
    </row>
  </sheetData>
  <sheetProtection/>
  <mergeCells count="4">
    <mergeCell ref="A2:B2"/>
    <mergeCell ref="A3:B3"/>
    <mergeCell ref="A4:B4"/>
    <mergeCell ref="A1:O1"/>
  </mergeCells>
  <printOptions gridLines="1"/>
  <pageMargins left="0.7" right="0.69" top="1" bottom="1" header="0.5" footer="0.5"/>
  <pageSetup horizontalDpi="600" verticalDpi="600"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Kollin, Janelle - NRCS-CD, Warren, MN</cp:lastModifiedBy>
  <cp:lastPrinted>2022-01-10T20:31:04Z</cp:lastPrinted>
  <dcterms:created xsi:type="dcterms:W3CDTF">2002-02-06T20:38:52Z</dcterms:created>
  <dcterms:modified xsi:type="dcterms:W3CDTF">2022-02-08T15:17:48Z</dcterms:modified>
  <cp:category/>
  <cp:version/>
  <cp:contentType/>
  <cp:contentStatus/>
</cp:coreProperties>
</file>