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865" windowHeight="6480" activeTab="1"/>
  </bookViews>
  <sheets>
    <sheet name="Chart1" sheetId="1" r:id="rId1"/>
    <sheet name="sheet 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<sst xmlns="http://schemas.openxmlformats.org/spreadsheetml/2006/main" count="72" uniqueCount="71">
  <si>
    <t>MONITER</t>
  </si>
  <si>
    <t>LOCATION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</si>
  <si>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</si>
  <si>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</si>
  <si>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</si>
  <si>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</si>
  <si>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</si>
  <si>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</si>
  <si>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</si>
  <si>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</si>
  <si>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</si>
  <si>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</si>
  <si>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NE 1/4 Sec 32 Nelson Park</t>
  </si>
  <si>
    <t>SE 1/4 Sec 28 Excel</t>
  </si>
  <si>
    <t>TOTAL REPORTS RECEIVED</t>
  </si>
  <si>
    <t>TOTAL RAINFALL FOR MONTH</t>
  </si>
  <si>
    <t>Jan</t>
  </si>
  <si>
    <t>Feb</t>
  </si>
  <si>
    <t>March</t>
  </si>
  <si>
    <t>April</t>
  </si>
  <si>
    <t>May</t>
  </si>
  <si>
    <t>June</t>
  </si>
  <si>
    <t>July</t>
  </si>
  <si>
    <t>August</t>
  </si>
  <si>
    <t>Sept.</t>
  </si>
  <si>
    <t>Oct</t>
  </si>
  <si>
    <t>Nov</t>
  </si>
  <si>
    <t>Dec</t>
  </si>
  <si>
    <t xml:space="preserve">Broten </t>
  </si>
  <si>
    <t xml:space="preserve">Ose </t>
  </si>
  <si>
    <t>Aakre</t>
  </si>
  <si>
    <t>Leif Aakre</t>
  </si>
  <si>
    <t>Kent Broten</t>
  </si>
  <si>
    <t>Arnold Kuznia</t>
  </si>
  <si>
    <t>Joe Ose</t>
  </si>
  <si>
    <t>SE 1/4 Sec 20 Parker</t>
  </si>
  <si>
    <t>JAN</t>
  </si>
  <si>
    <t>FEB</t>
  </si>
  <si>
    <t>Cole</t>
  </si>
  <si>
    <t>Dale Cole</t>
  </si>
  <si>
    <t>NW 1/4 Sec 35 Spruce Valley</t>
  </si>
  <si>
    <t>AVERAGE RAINFALL EACH MONTH</t>
  </si>
  <si>
    <t>Roley</t>
  </si>
  <si>
    <t>Allyn Roley</t>
  </si>
  <si>
    <t>NE 1/4 Sec 7 - Warrenton</t>
  </si>
  <si>
    <t>Ida Stanley</t>
  </si>
  <si>
    <t>SW 1/4 Sec 13 Valley</t>
  </si>
  <si>
    <t>Stanley</t>
  </si>
  <si>
    <t>SE 1/4 Sec 34 Foldahl</t>
  </si>
  <si>
    <t>Peter Hvidsten</t>
  </si>
  <si>
    <t>NW 1/4 Sec 5 Tamarac</t>
  </si>
  <si>
    <t>Hvidsten</t>
  </si>
  <si>
    <t>Richard Kostrzewski</t>
  </si>
  <si>
    <t>Kostrzewski</t>
  </si>
  <si>
    <t>Kuznia</t>
  </si>
  <si>
    <t xml:space="preserve">NWSE - Sec 3 New Solum Strip  </t>
  </si>
  <si>
    <t>Batko</t>
  </si>
  <si>
    <t>James Batko</t>
  </si>
  <si>
    <t xml:space="preserve">NE 1/4 Sec 31 Oak Park </t>
  </si>
  <si>
    <t>Peter Nelson</t>
  </si>
  <si>
    <t>NW 1/4 Sec 10 Grand Plain Strip</t>
  </si>
  <si>
    <t>Nelson P</t>
  </si>
  <si>
    <t>Mark Nelson</t>
  </si>
  <si>
    <t>NE 1/4 Sec 36 Warrenton</t>
  </si>
  <si>
    <t>Nelson M.</t>
  </si>
  <si>
    <t>SWCD</t>
  </si>
  <si>
    <t>Marshall County Rainfall 2022</t>
  </si>
  <si>
    <t>Tim Jensen</t>
  </si>
  <si>
    <t xml:space="preserve">SE 1/4  Sec 16 Moose River </t>
  </si>
  <si>
    <t>Jensen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</si>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</sst>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48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8"/>
      <name val="Arial"/>
      <family val="0"/>
    </font>
    <font>
      <sz val="5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7"/>
      <name val="Arial"/>
      <family val="2"/>
    </font>
    <font>
      <b/>
      <sz val="19.75"/>
      <color indexed="8"/>
      <name val="Arial"/>
      <family val="0"/>
    </font>
    <font>
      <b/>
      <sz val="2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Rainfall 2022
</a:t>
            </a:r>
            <a:r>
              <a:rPr lang="en-US" cap="none" sz="2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2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015"/>
          <c:y val="-0.01975"/>
        </c:manualLayout>
      </c:layout>
      <c:spPr>
        <a:noFill/>
        <a:ln>
          <a:noFill/>
        </a:ln>
      </c:spPr>
    </c:title>
    <c:view3D>
      <c:rotX val="27"/>
      <c:hPercent val="56"/>
      <c:rotY val="44"/>
      <c:depthPercent val="100"/>
      <c:rAngAx val="1"/>
    </c:view3D>
    <c:plotArea>
      <c:layout>
        <c:manualLayout>
          <c:xMode val="edge"/>
          <c:yMode val="edge"/>
          <c:x val="0.075"/>
          <c:y val="0.07525"/>
          <c:w val="0.90925"/>
          <c:h val="0.784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'sheet 2'!$B$4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2'!$A$5:$A$17</c:f>
              <c:strCache>
                <c:ptCount val="13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Hvidsten</c:v>
                </c:pt>
                <c:pt idx="5">
                  <c:v>Jensen</c:v>
                </c:pt>
                <c:pt idx="6">
                  <c:v>Kostrzewski</c:v>
                </c:pt>
                <c:pt idx="7">
                  <c:v>Kuznia</c:v>
                </c:pt>
                <c:pt idx="8">
                  <c:v>Nelson M.</c:v>
                </c:pt>
                <c:pt idx="9">
                  <c:v>Nelson P</c:v>
                </c:pt>
                <c:pt idx="10">
                  <c:v>Ose </c:v>
                </c:pt>
                <c:pt idx="11">
                  <c:v>Roley</c:v>
                </c:pt>
                <c:pt idx="12">
                  <c:v>Stanley</c:v>
                </c:pt>
              </c:strCache>
            </c:strRef>
          </c:cat>
          <c:val>
            <c:numRef>
              <c:f>'sheet 2'!$B$5:$B$17</c:f>
              <c:numCache>
                <c:ptCount val="13"/>
                <c:pt idx="2">
                  <c:v>0.85</c:v>
                </c:pt>
                <c:pt idx="11">
                  <c:v>0.47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'sheet 2'!$C$4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2'!$A$5:$A$17</c:f>
              <c:strCache>
                <c:ptCount val="13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Hvidsten</c:v>
                </c:pt>
                <c:pt idx="5">
                  <c:v>Jensen</c:v>
                </c:pt>
                <c:pt idx="6">
                  <c:v>Kostrzewski</c:v>
                </c:pt>
                <c:pt idx="7">
                  <c:v>Kuznia</c:v>
                </c:pt>
                <c:pt idx="8">
                  <c:v>Nelson M.</c:v>
                </c:pt>
                <c:pt idx="9">
                  <c:v>Nelson P</c:v>
                </c:pt>
                <c:pt idx="10">
                  <c:v>Ose </c:v>
                </c:pt>
                <c:pt idx="11">
                  <c:v>Roley</c:v>
                </c:pt>
                <c:pt idx="12">
                  <c:v>Stanley</c:v>
                </c:pt>
              </c:strCache>
            </c:strRef>
          </c:cat>
          <c:val>
            <c:numRef>
              <c:f>'sheet 2'!$C$5:$C$17</c:f>
              <c:numCache>
                <c:ptCount val="13"/>
                <c:pt idx="2">
                  <c:v>0.86</c:v>
                </c:pt>
                <c:pt idx="11">
                  <c:v>2.01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'sheet 2'!$D$4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2'!$A$5:$A$17</c:f>
              <c:strCache>
                <c:ptCount val="13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Hvidsten</c:v>
                </c:pt>
                <c:pt idx="5">
                  <c:v>Jensen</c:v>
                </c:pt>
                <c:pt idx="6">
                  <c:v>Kostrzewski</c:v>
                </c:pt>
                <c:pt idx="7">
                  <c:v>Kuznia</c:v>
                </c:pt>
                <c:pt idx="8">
                  <c:v>Nelson M.</c:v>
                </c:pt>
                <c:pt idx="9">
                  <c:v>Nelson P</c:v>
                </c:pt>
                <c:pt idx="10">
                  <c:v>Ose </c:v>
                </c:pt>
                <c:pt idx="11">
                  <c:v>Roley</c:v>
                </c:pt>
                <c:pt idx="12">
                  <c:v>Stanley</c:v>
                </c:pt>
              </c:strCache>
            </c:strRef>
          </c:cat>
          <c:val>
            <c:numRef>
              <c:f>'sheet 2'!$D$5:$D$17</c:f>
              <c:numCache>
                <c:ptCount val="13"/>
                <c:pt idx="2">
                  <c:v>0.11</c:v>
                </c:pt>
                <c:pt idx="7">
                  <c:v>0.6</c:v>
                </c:pt>
                <c:pt idx="11">
                  <c:v>0.29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'sheet 2'!$E$4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2'!$A$5:$A$17</c:f>
              <c:strCache>
                <c:ptCount val="13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Hvidsten</c:v>
                </c:pt>
                <c:pt idx="5">
                  <c:v>Jensen</c:v>
                </c:pt>
                <c:pt idx="6">
                  <c:v>Kostrzewski</c:v>
                </c:pt>
                <c:pt idx="7">
                  <c:v>Kuznia</c:v>
                </c:pt>
                <c:pt idx="8">
                  <c:v>Nelson M.</c:v>
                </c:pt>
                <c:pt idx="9">
                  <c:v>Nelson P</c:v>
                </c:pt>
                <c:pt idx="10">
                  <c:v>Ose </c:v>
                </c:pt>
                <c:pt idx="11">
                  <c:v>Roley</c:v>
                </c:pt>
                <c:pt idx="12">
                  <c:v>Stanley</c:v>
                </c:pt>
              </c:strCache>
            </c:strRef>
          </c:cat>
          <c:val>
            <c:numRef>
              <c:f>'sheet 2'!$E$5:$E$17</c:f>
              <c:numCache>
                <c:ptCount val="13"/>
                <c:pt idx="0">
                  <c:v>4.62</c:v>
                </c:pt>
                <c:pt idx="1">
                  <c:v>3.82</c:v>
                </c:pt>
                <c:pt idx="2">
                  <c:v>4.21</c:v>
                </c:pt>
                <c:pt idx="4">
                  <c:v>4.55</c:v>
                </c:pt>
                <c:pt idx="6">
                  <c:v>5.28</c:v>
                </c:pt>
                <c:pt idx="7">
                  <c:v>4.16</c:v>
                </c:pt>
                <c:pt idx="9">
                  <c:v>4.78</c:v>
                </c:pt>
                <c:pt idx="10">
                  <c:v>3.6</c:v>
                </c:pt>
                <c:pt idx="11">
                  <c:v>2.54</c:v>
                </c:pt>
                <c:pt idx="12">
                  <c:v>3.45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'sheet 2'!$F$4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2'!$A$5:$A$19</c:f>
              <c:strCache>
                <c:ptCount val="13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Hvidsten</c:v>
                </c:pt>
                <c:pt idx="5">
                  <c:v>Jensen</c:v>
                </c:pt>
                <c:pt idx="6">
                  <c:v>Kostrzewski</c:v>
                </c:pt>
                <c:pt idx="7">
                  <c:v>Kuznia</c:v>
                </c:pt>
                <c:pt idx="8">
                  <c:v>Nelson M.</c:v>
                </c:pt>
                <c:pt idx="9">
                  <c:v>Nelson P</c:v>
                </c:pt>
                <c:pt idx="10">
                  <c:v>Ose </c:v>
                </c:pt>
                <c:pt idx="11">
                  <c:v>Roley</c:v>
                </c:pt>
                <c:pt idx="12">
                  <c:v>Stanley</c:v>
                </c:pt>
              </c:strCache>
            </c:strRef>
          </c:cat>
          <c:val>
            <c:numRef>
              <c:f>'sheet 2'!$F$5:$F$17</c:f>
              <c:numCache>
                <c:ptCount val="13"/>
                <c:pt idx="0">
                  <c:v>6.07</c:v>
                </c:pt>
                <c:pt idx="1">
                  <c:v>5.63</c:v>
                </c:pt>
                <c:pt idx="2">
                  <c:v>8.14</c:v>
                </c:pt>
                <c:pt idx="3">
                  <c:v>3.83</c:v>
                </c:pt>
                <c:pt idx="4">
                  <c:v>5.83</c:v>
                </c:pt>
                <c:pt idx="5">
                  <c:v>6.35</c:v>
                </c:pt>
                <c:pt idx="6">
                  <c:v>6.82</c:v>
                </c:pt>
                <c:pt idx="7">
                  <c:v>5.7</c:v>
                </c:pt>
                <c:pt idx="8">
                  <c:v>8.29</c:v>
                </c:pt>
                <c:pt idx="9">
                  <c:v>5.15</c:v>
                </c:pt>
                <c:pt idx="10">
                  <c:v>7.19</c:v>
                </c:pt>
                <c:pt idx="11">
                  <c:v>6.98</c:v>
                </c:pt>
                <c:pt idx="12">
                  <c:v>5.87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'sheet 2'!$G$4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2'!$A$5:$A$17</c:f>
              <c:strCache>
                <c:ptCount val="13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Hvidsten</c:v>
                </c:pt>
                <c:pt idx="5">
                  <c:v>Jensen</c:v>
                </c:pt>
                <c:pt idx="6">
                  <c:v>Kostrzewski</c:v>
                </c:pt>
                <c:pt idx="7">
                  <c:v>Kuznia</c:v>
                </c:pt>
                <c:pt idx="8">
                  <c:v>Nelson M.</c:v>
                </c:pt>
                <c:pt idx="9">
                  <c:v>Nelson P</c:v>
                </c:pt>
                <c:pt idx="10">
                  <c:v>Ose </c:v>
                </c:pt>
                <c:pt idx="11">
                  <c:v>Roley</c:v>
                </c:pt>
                <c:pt idx="12">
                  <c:v>Stanley</c:v>
                </c:pt>
              </c:strCache>
            </c:strRef>
          </c:cat>
          <c:val>
            <c:numRef>
              <c:f>'sheet 2'!$G$5:$G$17</c:f>
              <c:numCache>
                <c:ptCount val="13"/>
                <c:pt idx="0">
                  <c:v>2.56</c:v>
                </c:pt>
                <c:pt idx="1">
                  <c:v>5.66</c:v>
                </c:pt>
                <c:pt idx="2">
                  <c:v>3.36</c:v>
                </c:pt>
                <c:pt idx="3">
                  <c:v>7.14</c:v>
                </c:pt>
                <c:pt idx="4">
                  <c:v>2.56</c:v>
                </c:pt>
                <c:pt idx="5">
                  <c:v>3.04</c:v>
                </c:pt>
                <c:pt idx="6">
                  <c:v>4.19</c:v>
                </c:pt>
                <c:pt idx="7">
                  <c:v>4.04</c:v>
                </c:pt>
                <c:pt idx="8">
                  <c:v>4.66</c:v>
                </c:pt>
                <c:pt idx="9">
                  <c:v>4.59</c:v>
                </c:pt>
                <c:pt idx="10">
                  <c:v>4.89</c:v>
                </c:pt>
                <c:pt idx="11">
                  <c:v>2.7</c:v>
                </c:pt>
                <c:pt idx="12">
                  <c:v>5.58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'sheet 2'!$H$4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2'!$A$5:$A$19</c:f>
              <c:strCache>
                <c:ptCount val="13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Hvidsten</c:v>
                </c:pt>
                <c:pt idx="5">
                  <c:v>Jensen</c:v>
                </c:pt>
                <c:pt idx="6">
                  <c:v>Kostrzewski</c:v>
                </c:pt>
                <c:pt idx="7">
                  <c:v>Kuznia</c:v>
                </c:pt>
                <c:pt idx="8">
                  <c:v>Nelson M.</c:v>
                </c:pt>
                <c:pt idx="9">
                  <c:v>Nelson P</c:v>
                </c:pt>
                <c:pt idx="10">
                  <c:v>Ose </c:v>
                </c:pt>
                <c:pt idx="11">
                  <c:v>Roley</c:v>
                </c:pt>
                <c:pt idx="12">
                  <c:v>Stanley</c:v>
                </c:pt>
              </c:strCache>
            </c:strRef>
          </c:cat>
          <c:val>
            <c:numRef>
              <c:f>'sheet 2'!$H$5:$H$17</c:f>
              <c:numCache>
                <c:ptCount val="13"/>
                <c:pt idx="0">
                  <c:v>3.92</c:v>
                </c:pt>
                <c:pt idx="1">
                  <c:v>3.58</c:v>
                </c:pt>
                <c:pt idx="2">
                  <c:v>4.45</c:v>
                </c:pt>
                <c:pt idx="3">
                  <c:v>3.69</c:v>
                </c:pt>
                <c:pt idx="4">
                  <c:v>4.88</c:v>
                </c:pt>
                <c:pt idx="5">
                  <c:v>3.87</c:v>
                </c:pt>
                <c:pt idx="6">
                  <c:v>2.68</c:v>
                </c:pt>
                <c:pt idx="7">
                  <c:v>3.5</c:v>
                </c:pt>
                <c:pt idx="8">
                  <c:v>3.04</c:v>
                </c:pt>
                <c:pt idx="9">
                  <c:v>2.8</c:v>
                </c:pt>
                <c:pt idx="10">
                  <c:v>1.82</c:v>
                </c:pt>
                <c:pt idx="11">
                  <c:v>3.82</c:v>
                </c:pt>
                <c:pt idx="12">
                  <c:v>2.75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'sheet 2'!$I$4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2'!$A$5:$A$17</c:f>
              <c:strCache>
                <c:ptCount val="13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Hvidsten</c:v>
                </c:pt>
                <c:pt idx="5">
                  <c:v>Jensen</c:v>
                </c:pt>
                <c:pt idx="6">
                  <c:v>Kostrzewski</c:v>
                </c:pt>
                <c:pt idx="7">
                  <c:v>Kuznia</c:v>
                </c:pt>
                <c:pt idx="8">
                  <c:v>Nelson M.</c:v>
                </c:pt>
                <c:pt idx="9">
                  <c:v>Nelson P</c:v>
                </c:pt>
                <c:pt idx="10">
                  <c:v>Ose </c:v>
                </c:pt>
                <c:pt idx="11">
                  <c:v>Roley</c:v>
                </c:pt>
                <c:pt idx="12">
                  <c:v>Stanley</c:v>
                </c:pt>
              </c:strCache>
            </c:strRef>
          </c:cat>
          <c:val>
            <c:numRef>
              <c:f>'sheet 2'!$I$5:$I$17</c:f>
              <c:numCache>
                <c:ptCount val="13"/>
                <c:pt idx="0">
                  <c:v>3.23</c:v>
                </c:pt>
                <c:pt idx="1">
                  <c:v>2.48</c:v>
                </c:pt>
                <c:pt idx="2">
                  <c:v>1.35</c:v>
                </c:pt>
                <c:pt idx="3">
                  <c:v>0.91</c:v>
                </c:pt>
                <c:pt idx="4">
                  <c:v>2.83</c:v>
                </c:pt>
                <c:pt idx="5">
                  <c:v>2.58</c:v>
                </c:pt>
                <c:pt idx="6">
                  <c:v>0.72</c:v>
                </c:pt>
                <c:pt idx="8">
                  <c:v>1.5</c:v>
                </c:pt>
                <c:pt idx="9">
                  <c:v>1.29</c:v>
                </c:pt>
                <c:pt idx="10">
                  <c:v>1.15</c:v>
                </c:pt>
                <c:pt idx="11">
                  <c:v>2.22</c:v>
                </c:pt>
                <c:pt idx="12">
                  <c:v>1.69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'sheet 2'!$J$4</c:f>
              <c:strCache>
                <c:ptCount val="1"/>
                <c:pt idx="0">
                  <c:v>Sept.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2'!$A$5:$A$17</c:f>
              <c:strCache>
                <c:ptCount val="13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Hvidsten</c:v>
                </c:pt>
                <c:pt idx="5">
                  <c:v>Jensen</c:v>
                </c:pt>
                <c:pt idx="6">
                  <c:v>Kostrzewski</c:v>
                </c:pt>
                <c:pt idx="7">
                  <c:v>Kuznia</c:v>
                </c:pt>
                <c:pt idx="8">
                  <c:v>Nelson M.</c:v>
                </c:pt>
                <c:pt idx="9">
                  <c:v>Nelson P</c:v>
                </c:pt>
                <c:pt idx="10">
                  <c:v>Ose </c:v>
                </c:pt>
                <c:pt idx="11">
                  <c:v>Roley</c:v>
                </c:pt>
                <c:pt idx="12">
                  <c:v>Stanley</c:v>
                </c:pt>
              </c:strCache>
            </c:strRef>
          </c:cat>
          <c:val>
            <c:numRef>
              <c:f>'sheet 2'!$J$5:$J$17</c:f>
              <c:numCache>
                <c:ptCount val="13"/>
                <c:pt idx="0">
                  <c:v>2.43</c:v>
                </c:pt>
                <c:pt idx="1">
                  <c:v>1.36</c:v>
                </c:pt>
                <c:pt idx="2">
                  <c:v>1.59</c:v>
                </c:pt>
                <c:pt idx="3">
                  <c:v>4.6</c:v>
                </c:pt>
                <c:pt idx="4">
                  <c:v>1.83</c:v>
                </c:pt>
                <c:pt idx="5">
                  <c:v>2.01</c:v>
                </c:pt>
                <c:pt idx="6">
                  <c:v>0.82</c:v>
                </c:pt>
                <c:pt idx="8">
                  <c:v>0.71</c:v>
                </c:pt>
                <c:pt idx="9">
                  <c:v>1.71</c:v>
                </c:pt>
                <c:pt idx="10">
                  <c:v>1.15</c:v>
                </c:pt>
                <c:pt idx="11">
                  <c:v>0.69</c:v>
                </c:pt>
                <c:pt idx="12">
                  <c:v>3.55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'sheet 2'!$K$4</c:f>
              <c:strCache>
                <c:ptCount val="1"/>
                <c:pt idx="0">
                  <c:v>Oct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2'!$A$5:$A$17</c:f>
              <c:strCache>
                <c:ptCount val="13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Hvidsten</c:v>
                </c:pt>
                <c:pt idx="5">
                  <c:v>Jensen</c:v>
                </c:pt>
                <c:pt idx="6">
                  <c:v>Kostrzewski</c:v>
                </c:pt>
                <c:pt idx="7">
                  <c:v>Kuznia</c:v>
                </c:pt>
                <c:pt idx="8">
                  <c:v>Nelson M.</c:v>
                </c:pt>
                <c:pt idx="9">
                  <c:v>Nelson P</c:v>
                </c:pt>
                <c:pt idx="10">
                  <c:v>Ose </c:v>
                </c:pt>
                <c:pt idx="11">
                  <c:v>Roley</c:v>
                </c:pt>
                <c:pt idx="12">
                  <c:v>Stanley</c:v>
                </c:pt>
              </c:strCache>
            </c:strRef>
          </c:cat>
          <c:val>
            <c:numRef>
              <c:f>'sheet 2'!$K$5:$K$17</c:f>
              <c:numCache>
                <c:ptCount val="13"/>
                <c:pt idx="0">
                  <c:v>0.1</c:v>
                </c:pt>
                <c:pt idx="1">
                  <c:v>0.23</c:v>
                </c:pt>
                <c:pt idx="2">
                  <c:v>0.25</c:v>
                </c:pt>
                <c:pt idx="4">
                  <c:v>0.24</c:v>
                </c:pt>
                <c:pt idx="5">
                  <c:v>0.54</c:v>
                </c:pt>
                <c:pt idx="6">
                  <c:v>0.4</c:v>
                </c:pt>
                <c:pt idx="9">
                  <c:v>0.37</c:v>
                </c:pt>
                <c:pt idx="10">
                  <c:v>0.39</c:v>
                </c:pt>
                <c:pt idx="11">
                  <c:v>0.05</c:v>
                </c:pt>
                <c:pt idx="12">
                  <c:v>0.34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'sheet 2'!$L$4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2'!$A$5:$A$17</c:f>
              <c:strCache>
                <c:ptCount val="13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Hvidsten</c:v>
                </c:pt>
                <c:pt idx="5">
                  <c:v>Jensen</c:v>
                </c:pt>
                <c:pt idx="6">
                  <c:v>Kostrzewski</c:v>
                </c:pt>
                <c:pt idx="7">
                  <c:v>Kuznia</c:v>
                </c:pt>
                <c:pt idx="8">
                  <c:v>Nelson M.</c:v>
                </c:pt>
                <c:pt idx="9">
                  <c:v>Nelson P</c:v>
                </c:pt>
                <c:pt idx="10">
                  <c:v>Ose </c:v>
                </c:pt>
                <c:pt idx="11">
                  <c:v>Roley</c:v>
                </c:pt>
                <c:pt idx="12">
                  <c:v>Stanley</c:v>
                </c:pt>
              </c:strCache>
            </c:strRef>
          </c:cat>
          <c:val>
            <c:numRef>
              <c:f>'sheet 2'!$L$5:$L$17</c:f>
              <c:numCache>
                <c:ptCount val="13"/>
                <c:pt idx="2">
                  <c:v>0.91</c:v>
                </c:pt>
                <c:pt idx="6">
                  <c:v>0.24</c:v>
                </c:pt>
                <c:pt idx="11">
                  <c:v>1.35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'sheet 2'!$M$4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2'!$A$5:$A$17</c:f>
              <c:strCache>
                <c:ptCount val="13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Hvidsten</c:v>
                </c:pt>
                <c:pt idx="5">
                  <c:v>Jensen</c:v>
                </c:pt>
                <c:pt idx="6">
                  <c:v>Kostrzewski</c:v>
                </c:pt>
                <c:pt idx="7">
                  <c:v>Kuznia</c:v>
                </c:pt>
                <c:pt idx="8">
                  <c:v>Nelson M.</c:v>
                </c:pt>
                <c:pt idx="9">
                  <c:v>Nelson P</c:v>
                </c:pt>
                <c:pt idx="10">
                  <c:v>Ose </c:v>
                </c:pt>
                <c:pt idx="11">
                  <c:v>Roley</c:v>
                </c:pt>
                <c:pt idx="12">
                  <c:v>Stanley</c:v>
                </c:pt>
              </c:strCache>
            </c:strRef>
          </c:cat>
          <c:val>
            <c:numRef>
              <c:f>'sheet 2'!$M$5:$M$17</c:f>
              <c:numCache>
                <c:ptCount val="13"/>
                <c:pt idx="2">
                  <c:v>1.31</c:v>
                </c:pt>
                <c:pt idx="11">
                  <c:v>1.42</c:v>
                </c:pt>
              </c:numCache>
            </c:numRef>
          </c:val>
          <c:shape val="box"/>
        </c:ser>
        <c:overlap val="100"/>
        <c:shape val="box"/>
        <c:axId val="61278718"/>
        <c:axId val="23693695"/>
      </c:bar3DChart>
      <c:catAx>
        <c:axId val="61278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93695"/>
        <c:crosses val="autoZero"/>
        <c:auto val="1"/>
        <c:lblOffset val="100"/>
        <c:tickLblSkip val="1"/>
        <c:noMultiLvlLbl val="0"/>
      </c:catAx>
      <c:valAx>
        <c:axId val="23693695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</a:t>
                </a:r>
              </a:p>
            </c:rich>
          </c:tx>
          <c:layout>
            <c:manualLayout>
              <c:xMode val="factor"/>
              <c:yMode val="factor"/>
              <c:x val="-0.123"/>
              <c:y val="0.06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78718"/>
        <c:crossesAt val="1"/>
        <c:crossBetween val="between"/>
        <c:dispUnits/>
      </c:valAx>
      <c:spPr>
        <a:noFill/>
        <a:ln w="381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73275"/>
          <c:y val="0"/>
          <c:w val="0.21675"/>
          <c:h val="0.07675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81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81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11" right="0" top="0.25" bottom="0.25" header="0.25" footer="0.26"/>
  <pageSetup horizontalDpi="600" verticalDpi="600" orientation="landscape" paperSize="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487275" cy="7305675"/>
    <xdr:graphicFrame>
      <xdr:nvGraphicFramePr>
        <xdr:cNvPr id="1" name="Chart 1"/>
        <xdr:cNvGraphicFramePr/>
      </xdr:nvGraphicFramePr>
      <xdr:xfrm>
        <a:off x="0" y="0"/>
        <a:ext cx="12487275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18" sqref="L18:M18"/>
    </sheetView>
  </sheetViews>
  <sheetFormatPr defaultColWidth="9.140625" defaultRowHeight="12.75"/>
  <cols>
    <col min="1" max="1" width="17.7109375" style="0" customWidth="1"/>
  </cols>
  <sheetData>
    <row r="1" spans="1:13" ht="18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8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8">
      <c r="A4" s="8"/>
      <c r="B4" s="9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9" t="s">
        <v>23</v>
      </c>
      <c r="J4" s="9" t="s">
        <v>24</v>
      </c>
      <c r="K4" s="9" t="s">
        <v>25</v>
      </c>
      <c r="L4" s="9" t="s">
        <v>26</v>
      </c>
      <c r="M4" s="9" t="s">
        <v>27</v>
      </c>
    </row>
    <row r="5" spans="1:13" ht="18">
      <c r="A5" s="7" t="s">
        <v>30</v>
      </c>
      <c r="B5" s="9"/>
      <c r="C5" s="9"/>
      <c r="D5" s="9"/>
      <c r="E5" s="9">
        <v>4.62</v>
      </c>
      <c r="F5" s="9">
        <v>6.07</v>
      </c>
      <c r="G5" s="9">
        <v>2.56</v>
      </c>
      <c r="H5" s="9">
        <v>3.92</v>
      </c>
      <c r="I5" s="9">
        <v>3.23</v>
      </c>
      <c r="J5" s="9">
        <v>2.43</v>
      </c>
      <c r="K5" s="9">
        <v>0.1</v>
      </c>
      <c r="L5" s="9"/>
      <c r="M5" s="9"/>
    </row>
    <row r="6" spans="1:13" ht="18">
      <c r="A6" s="3" t="s">
        <v>56</v>
      </c>
      <c r="B6" s="9"/>
      <c r="C6" s="9"/>
      <c r="D6" s="9"/>
      <c r="E6" s="9">
        <v>3.82</v>
      </c>
      <c r="F6" s="9">
        <v>5.63</v>
      </c>
      <c r="G6" s="9">
        <v>5.66</v>
      </c>
      <c r="H6" s="9">
        <v>3.58</v>
      </c>
      <c r="I6" s="9">
        <v>2.48</v>
      </c>
      <c r="J6" s="9">
        <v>1.36</v>
      </c>
      <c r="K6" s="9">
        <v>0.23</v>
      </c>
      <c r="L6" s="9"/>
      <c r="M6" s="9"/>
    </row>
    <row r="7" spans="1:13" ht="18">
      <c r="A7" s="7" t="s">
        <v>28</v>
      </c>
      <c r="B7" s="9">
        <v>0.85</v>
      </c>
      <c r="C7" s="10">
        <v>0.86</v>
      </c>
      <c r="D7" s="9">
        <v>0.11</v>
      </c>
      <c r="E7" s="9">
        <v>4.21</v>
      </c>
      <c r="F7" s="10">
        <v>8.14</v>
      </c>
      <c r="G7" s="9">
        <v>3.36</v>
      </c>
      <c r="H7" s="9">
        <v>4.45</v>
      </c>
      <c r="I7" s="9">
        <v>1.35</v>
      </c>
      <c r="J7" s="10">
        <v>1.59</v>
      </c>
      <c r="K7" s="10">
        <v>0.25</v>
      </c>
      <c r="L7" s="9">
        <v>0.91</v>
      </c>
      <c r="M7" s="10">
        <v>1.31</v>
      </c>
    </row>
    <row r="8" spans="1:13" ht="18">
      <c r="A8" s="7" t="s">
        <v>38</v>
      </c>
      <c r="B8" s="9"/>
      <c r="C8" s="10"/>
      <c r="D8" s="9"/>
      <c r="E8" s="9"/>
      <c r="F8" s="10">
        <v>3.83</v>
      </c>
      <c r="G8" s="9">
        <v>7.14</v>
      </c>
      <c r="H8" s="9">
        <v>3.69</v>
      </c>
      <c r="I8" s="9">
        <v>0.91</v>
      </c>
      <c r="J8" s="10">
        <v>4.6</v>
      </c>
      <c r="K8" s="9"/>
      <c r="L8" s="9"/>
      <c r="M8" s="9"/>
    </row>
    <row r="9" spans="1:13" ht="18">
      <c r="A9" s="7" t="s">
        <v>51</v>
      </c>
      <c r="B9" s="9"/>
      <c r="C9" s="9"/>
      <c r="D9" s="10"/>
      <c r="E9" s="9">
        <v>4.55</v>
      </c>
      <c r="F9" s="9">
        <v>5.83</v>
      </c>
      <c r="G9" s="9">
        <v>2.56</v>
      </c>
      <c r="H9" s="9">
        <v>4.88</v>
      </c>
      <c r="I9" s="9">
        <v>2.83</v>
      </c>
      <c r="J9" s="9">
        <v>1.83</v>
      </c>
      <c r="K9" s="10">
        <v>0.24</v>
      </c>
      <c r="L9" s="10"/>
      <c r="M9" s="9"/>
    </row>
    <row r="10" spans="1:13" ht="18">
      <c r="A10" s="3" t="s">
        <v>69</v>
      </c>
      <c r="B10" s="9"/>
      <c r="C10" s="9"/>
      <c r="D10" s="9"/>
      <c r="E10" s="9"/>
      <c r="F10" s="9">
        <v>6.35</v>
      </c>
      <c r="G10" s="9">
        <v>3.04</v>
      </c>
      <c r="H10" s="9">
        <v>3.87</v>
      </c>
      <c r="I10" s="10">
        <v>2.58</v>
      </c>
      <c r="J10" s="9">
        <v>2.01</v>
      </c>
      <c r="K10" s="9">
        <v>0.54</v>
      </c>
      <c r="L10" s="10"/>
      <c r="M10" s="9"/>
    </row>
    <row r="11" spans="1:13" ht="18">
      <c r="A11" s="7" t="s">
        <v>53</v>
      </c>
      <c r="B11" s="9"/>
      <c r="C11" s="9"/>
      <c r="D11" s="9"/>
      <c r="E11" s="9">
        <v>5.28</v>
      </c>
      <c r="F11" s="10">
        <v>6.82</v>
      </c>
      <c r="G11" s="10">
        <v>4.19</v>
      </c>
      <c r="H11" s="10">
        <v>2.68</v>
      </c>
      <c r="I11" s="9">
        <v>0.72</v>
      </c>
      <c r="J11" s="9">
        <v>0.82</v>
      </c>
      <c r="K11" s="9">
        <v>0.4</v>
      </c>
      <c r="L11" s="9">
        <v>0.24</v>
      </c>
      <c r="M11" s="9"/>
    </row>
    <row r="12" spans="1:13" ht="18">
      <c r="A12" s="7" t="s">
        <v>54</v>
      </c>
      <c r="B12" s="9"/>
      <c r="C12" s="9"/>
      <c r="D12" s="9">
        <v>0.6</v>
      </c>
      <c r="E12" s="9">
        <v>4.16</v>
      </c>
      <c r="F12" s="10">
        <v>5.7</v>
      </c>
      <c r="G12" s="9">
        <v>4.04</v>
      </c>
      <c r="H12" s="10">
        <v>3.5</v>
      </c>
      <c r="I12" s="9"/>
      <c r="J12" s="9"/>
      <c r="K12" s="9"/>
      <c r="L12" s="9"/>
      <c r="M12" s="9"/>
    </row>
    <row r="13" spans="1:13" ht="18">
      <c r="A13" s="3" t="s">
        <v>64</v>
      </c>
      <c r="B13" s="9"/>
      <c r="C13" s="9"/>
      <c r="D13" s="9"/>
      <c r="E13" s="9"/>
      <c r="F13" s="10">
        <v>8.29</v>
      </c>
      <c r="G13" s="9">
        <v>4.66</v>
      </c>
      <c r="H13" s="10">
        <v>3.04</v>
      </c>
      <c r="I13" s="9">
        <v>1.5</v>
      </c>
      <c r="J13" s="9">
        <v>0.71</v>
      </c>
      <c r="K13" s="9"/>
      <c r="L13" s="9"/>
      <c r="M13" s="9"/>
    </row>
    <row r="14" spans="1:13" ht="18">
      <c r="A14" s="3" t="s">
        <v>61</v>
      </c>
      <c r="B14" s="9"/>
      <c r="C14" s="9"/>
      <c r="D14" s="9"/>
      <c r="E14" s="9">
        <v>4.78</v>
      </c>
      <c r="F14" s="10">
        <v>5.15</v>
      </c>
      <c r="G14" s="9">
        <v>4.59</v>
      </c>
      <c r="H14" s="10">
        <v>2.8</v>
      </c>
      <c r="I14" s="9">
        <v>1.29</v>
      </c>
      <c r="J14" s="9">
        <v>1.71</v>
      </c>
      <c r="K14" s="9">
        <v>0.37</v>
      </c>
      <c r="L14" s="9"/>
      <c r="M14" s="9"/>
    </row>
    <row r="15" spans="1:13" ht="18">
      <c r="A15" s="7" t="s">
        <v>29</v>
      </c>
      <c r="B15" s="2"/>
      <c r="C15" s="2"/>
      <c r="D15" s="2"/>
      <c r="E15" s="2">
        <v>3.6</v>
      </c>
      <c r="F15" s="4">
        <v>7.19</v>
      </c>
      <c r="G15" s="4">
        <v>4.89</v>
      </c>
      <c r="H15" s="2">
        <v>1.82</v>
      </c>
      <c r="I15" s="2">
        <v>1.15</v>
      </c>
      <c r="J15" s="4">
        <v>1.15</v>
      </c>
      <c r="K15" s="2">
        <v>0.39</v>
      </c>
      <c r="L15" s="2"/>
      <c r="M15" s="2"/>
    </row>
    <row r="16" spans="1:13" ht="18">
      <c r="A16" s="7" t="s">
        <v>42</v>
      </c>
      <c r="B16" s="2">
        <v>0.47</v>
      </c>
      <c r="C16" s="2">
        <v>2.01</v>
      </c>
      <c r="D16" s="2">
        <v>0.29</v>
      </c>
      <c r="E16" s="2">
        <v>2.54</v>
      </c>
      <c r="F16" s="4">
        <v>6.98</v>
      </c>
      <c r="G16" s="4">
        <v>2.7</v>
      </c>
      <c r="H16" s="4">
        <v>3.82</v>
      </c>
      <c r="I16" s="2">
        <v>2.22</v>
      </c>
      <c r="J16" s="2">
        <v>0.69</v>
      </c>
      <c r="K16" s="2">
        <v>0.05</v>
      </c>
      <c r="L16" s="2">
        <v>1.35</v>
      </c>
      <c r="M16" s="2">
        <v>1.42</v>
      </c>
    </row>
    <row r="17" spans="1:13" ht="18">
      <c r="A17" s="7" t="s">
        <v>47</v>
      </c>
      <c r="B17" s="2"/>
      <c r="C17" s="2"/>
      <c r="D17" s="4"/>
      <c r="E17" s="4">
        <v>3.45</v>
      </c>
      <c r="F17" s="4">
        <v>5.87</v>
      </c>
      <c r="G17" s="2">
        <v>5.58</v>
      </c>
      <c r="H17" s="2">
        <v>2.75</v>
      </c>
      <c r="I17" s="2">
        <v>1.69</v>
      </c>
      <c r="J17" s="2">
        <v>3.55</v>
      </c>
      <c r="K17" s="2">
        <v>0.34</v>
      </c>
      <c r="L17" s="2"/>
      <c r="M17" s="3"/>
    </row>
    <row r="18" spans="1:13" ht="18">
      <c r="A18" s="3" t="s">
        <v>65</v>
      </c>
      <c r="B18" s="2">
        <v>0.79</v>
      </c>
      <c r="C18" s="2">
        <v>1.38</v>
      </c>
      <c r="D18" s="2">
        <v>0.08</v>
      </c>
      <c r="E18" s="2">
        <v>4.09</v>
      </c>
      <c r="F18" s="2">
        <v>10.77</v>
      </c>
      <c r="G18" s="2">
        <v>4.64</v>
      </c>
      <c r="H18" s="2">
        <v>3.05</v>
      </c>
      <c r="I18" s="2">
        <v>2.14</v>
      </c>
      <c r="J18" s="2">
        <v>0.79</v>
      </c>
      <c r="K18" s="2">
        <v>0.21</v>
      </c>
      <c r="L18" s="2">
        <v>1.34</v>
      </c>
      <c r="M18" s="2">
        <v>1.87</v>
      </c>
    </row>
    <row r="19" ht="15">
      <c r="A19" s="1"/>
    </row>
  </sheetData>
  <sheetProtection/>
  <printOptions gridLines="1"/>
  <pageMargins left="1" right="1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10" sqref="N10"/>
    </sheetView>
  </sheetViews>
  <sheetFormatPr defaultColWidth="9.140625" defaultRowHeight="12.75"/>
  <cols>
    <col min="1" max="1" width="25.7109375" style="0" customWidth="1"/>
    <col min="2" max="2" width="42.7109375" style="0" customWidth="1"/>
    <col min="3" max="14" width="8.7109375" style="0" customWidth="1"/>
    <col min="15" max="15" width="11.7109375" style="0" customWidth="1"/>
  </cols>
  <sheetData>
    <row r="1" spans="1:15" ht="18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8">
      <c r="A2" s="14" t="s">
        <v>66</v>
      </c>
      <c r="B2" s="1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ht="18">
      <c r="A3" s="14"/>
      <c r="B3" s="14"/>
      <c r="C3" s="3"/>
      <c r="D3" s="3"/>
      <c r="E3" s="3"/>
      <c r="F3" s="2"/>
      <c r="G3" s="2"/>
      <c r="H3" s="2"/>
      <c r="I3" s="2"/>
      <c r="J3" s="2"/>
      <c r="K3" s="2"/>
      <c r="L3" s="3"/>
      <c r="M3" s="3"/>
      <c r="N3" s="3"/>
      <c r="O3" s="2"/>
    </row>
    <row r="4" spans="1:15" ht="18">
      <c r="A4" s="14" t="s">
        <v>41</v>
      </c>
      <c r="B4" s="14"/>
      <c r="C4" s="4">
        <f>C26/C25</f>
        <v>0.7033333333333333</v>
      </c>
      <c r="D4" s="4">
        <f>D26/D25</f>
        <v>1.4166666666666667</v>
      </c>
      <c r="E4" s="4">
        <f>E26/E25</f>
        <v>0.27</v>
      </c>
      <c r="F4" s="4">
        <f aca="true" t="shared" si="0" ref="F4:N4">F26/F25</f>
        <v>4.1000000000000005</v>
      </c>
      <c r="G4" s="4">
        <f t="shared" si="0"/>
        <v>6.615714285714286</v>
      </c>
      <c r="H4" s="4">
        <f t="shared" si="0"/>
        <v>4.257857142857143</v>
      </c>
      <c r="I4" s="4">
        <f t="shared" si="0"/>
        <v>3.4178571428571423</v>
      </c>
      <c r="J4" s="4">
        <f t="shared" si="0"/>
        <v>1.853076923076923</v>
      </c>
      <c r="K4" s="4">
        <f t="shared" si="0"/>
        <v>1.787692307692308</v>
      </c>
      <c r="L4" s="4">
        <f t="shared" si="0"/>
        <v>0.28363636363636363</v>
      </c>
      <c r="M4" s="4">
        <f t="shared" si="0"/>
        <v>0.96</v>
      </c>
      <c r="N4" s="4">
        <f t="shared" si="0"/>
        <v>1.5333333333333332</v>
      </c>
      <c r="O4" s="4"/>
    </row>
    <row r="5" spans="1:15" ht="18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8">
      <c r="A6" s="5" t="s">
        <v>0</v>
      </c>
      <c r="B6" s="5" t="s">
        <v>1</v>
      </c>
      <c r="C6" s="5" t="s">
        <v>36</v>
      </c>
      <c r="D6" s="5" t="s">
        <v>37</v>
      </c>
      <c r="E6" s="5" t="s">
        <v>2</v>
      </c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13" t="s">
        <v>70</v>
      </c>
    </row>
    <row r="7" spans="1:15" ht="18">
      <c r="A7" s="3" t="s">
        <v>31</v>
      </c>
      <c r="B7" s="3" t="s">
        <v>35</v>
      </c>
      <c r="C7" s="4"/>
      <c r="D7" s="11"/>
      <c r="E7" s="4"/>
      <c r="F7" s="4">
        <v>4.62</v>
      </c>
      <c r="G7" s="4">
        <v>6.07</v>
      </c>
      <c r="H7" s="4">
        <v>2.56</v>
      </c>
      <c r="I7" s="4">
        <v>3.92</v>
      </c>
      <c r="J7" s="4">
        <v>3.23</v>
      </c>
      <c r="K7" s="4">
        <v>2.43</v>
      </c>
      <c r="L7" s="4">
        <v>0.1</v>
      </c>
      <c r="M7" s="4"/>
      <c r="N7" s="11"/>
      <c r="O7" s="11">
        <f>SUM(C7:N7)</f>
        <v>22.930000000000003</v>
      </c>
    </row>
    <row r="8" spans="1:15" ht="18">
      <c r="A8" s="3" t="s">
        <v>57</v>
      </c>
      <c r="B8" s="3" t="s">
        <v>58</v>
      </c>
      <c r="C8" s="4"/>
      <c r="D8" s="11"/>
      <c r="E8" s="4"/>
      <c r="F8" s="4">
        <v>3.82</v>
      </c>
      <c r="G8" s="4">
        <v>5.63</v>
      </c>
      <c r="H8" s="4">
        <v>5.66</v>
      </c>
      <c r="I8" s="4">
        <v>3.58</v>
      </c>
      <c r="J8" s="4">
        <v>2.48</v>
      </c>
      <c r="K8" s="4">
        <v>1.36</v>
      </c>
      <c r="L8" s="4">
        <v>0.23</v>
      </c>
      <c r="M8" s="4"/>
      <c r="N8" s="11"/>
      <c r="O8" s="11">
        <f aca="true" t="shared" si="1" ref="O8:O20">SUM(C8:N8)</f>
        <v>22.759999999999998</v>
      </c>
    </row>
    <row r="9" spans="1:15" ht="18">
      <c r="A9" s="3" t="s">
        <v>32</v>
      </c>
      <c r="B9" s="3" t="s">
        <v>48</v>
      </c>
      <c r="C9" s="12">
        <v>0.85</v>
      </c>
      <c r="D9" s="12">
        <v>0.86</v>
      </c>
      <c r="E9" s="12">
        <v>0.11</v>
      </c>
      <c r="F9" s="4">
        <v>4.21</v>
      </c>
      <c r="G9" s="4">
        <v>8.14</v>
      </c>
      <c r="H9" s="4">
        <v>3.36</v>
      </c>
      <c r="I9" s="4">
        <v>4.45</v>
      </c>
      <c r="J9" s="4">
        <v>1.35</v>
      </c>
      <c r="K9" s="4">
        <v>1.59</v>
      </c>
      <c r="L9" s="4">
        <v>0.25</v>
      </c>
      <c r="M9" s="4">
        <v>0.91</v>
      </c>
      <c r="N9" s="12">
        <v>1.31</v>
      </c>
      <c r="O9" s="11">
        <f t="shared" si="1"/>
        <v>27.39</v>
      </c>
    </row>
    <row r="10" spans="1:15" ht="18">
      <c r="A10" s="3" t="s">
        <v>39</v>
      </c>
      <c r="B10" s="3" t="s">
        <v>40</v>
      </c>
      <c r="C10" s="4"/>
      <c r="D10" s="4"/>
      <c r="E10" s="4"/>
      <c r="F10" s="4"/>
      <c r="G10" s="4">
        <v>3.83</v>
      </c>
      <c r="H10" s="4">
        <v>7.14</v>
      </c>
      <c r="I10" s="4">
        <v>3.69</v>
      </c>
      <c r="J10" s="4">
        <v>0.91</v>
      </c>
      <c r="K10" s="4">
        <v>4.6</v>
      </c>
      <c r="L10" s="4"/>
      <c r="M10" s="4"/>
      <c r="N10" s="4"/>
      <c r="O10" s="11">
        <f t="shared" si="1"/>
        <v>20.169999999999998</v>
      </c>
    </row>
    <row r="11" spans="1:15" ht="18">
      <c r="A11" s="3" t="s">
        <v>49</v>
      </c>
      <c r="B11" s="3" t="s">
        <v>50</v>
      </c>
      <c r="C11" s="4"/>
      <c r="D11" s="4"/>
      <c r="E11" s="4"/>
      <c r="F11" s="4">
        <v>4.55</v>
      </c>
      <c r="G11" s="4">
        <v>5.83</v>
      </c>
      <c r="H11" s="4">
        <v>2.56</v>
      </c>
      <c r="I11" s="4">
        <v>4.88</v>
      </c>
      <c r="J11" s="4">
        <v>2.83</v>
      </c>
      <c r="K11" s="4">
        <v>1.83</v>
      </c>
      <c r="L11" s="4">
        <v>0.24</v>
      </c>
      <c r="M11" s="4"/>
      <c r="N11" s="4"/>
      <c r="O11" s="11">
        <f t="shared" si="1"/>
        <v>22.719999999999995</v>
      </c>
    </row>
    <row r="12" spans="1:15" ht="18">
      <c r="A12" s="3" t="s">
        <v>67</v>
      </c>
      <c r="B12" s="3" t="s">
        <v>68</v>
      </c>
      <c r="C12" s="4"/>
      <c r="D12" s="4"/>
      <c r="E12" s="4"/>
      <c r="F12" s="4"/>
      <c r="G12" s="4">
        <v>6.35</v>
      </c>
      <c r="H12" s="4">
        <v>3.04</v>
      </c>
      <c r="I12" s="4">
        <v>3.87</v>
      </c>
      <c r="J12" s="4">
        <v>2.58</v>
      </c>
      <c r="K12" s="4">
        <v>2.01</v>
      </c>
      <c r="L12" s="4">
        <v>0.54</v>
      </c>
      <c r="M12" s="4"/>
      <c r="N12" s="4"/>
      <c r="O12" s="11">
        <f t="shared" si="1"/>
        <v>18.39</v>
      </c>
    </row>
    <row r="13" spans="1:15" ht="18">
      <c r="A13" s="3" t="s">
        <v>52</v>
      </c>
      <c r="B13" s="3" t="s">
        <v>55</v>
      </c>
      <c r="C13" s="4"/>
      <c r="D13" s="4"/>
      <c r="E13" s="4"/>
      <c r="F13" s="4">
        <v>5.28</v>
      </c>
      <c r="G13" s="4">
        <v>6.82</v>
      </c>
      <c r="H13" s="4">
        <v>4.19</v>
      </c>
      <c r="I13" s="4">
        <v>2.68</v>
      </c>
      <c r="J13" s="4">
        <v>0.72</v>
      </c>
      <c r="K13" s="4">
        <v>0.82</v>
      </c>
      <c r="L13" s="4">
        <v>0.4</v>
      </c>
      <c r="M13" s="4">
        <v>0.24</v>
      </c>
      <c r="N13" s="4"/>
      <c r="O13" s="11">
        <f t="shared" si="1"/>
        <v>21.15</v>
      </c>
    </row>
    <row r="14" spans="1:15" ht="18">
      <c r="A14" s="3" t="s">
        <v>33</v>
      </c>
      <c r="B14" s="3" t="s">
        <v>12</v>
      </c>
      <c r="C14" s="4"/>
      <c r="D14" s="4"/>
      <c r="E14" s="4">
        <v>0.6</v>
      </c>
      <c r="F14" s="4">
        <v>4.16</v>
      </c>
      <c r="G14" s="4">
        <v>5.7</v>
      </c>
      <c r="H14" s="4">
        <v>4.04</v>
      </c>
      <c r="I14" s="4">
        <v>3.5</v>
      </c>
      <c r="J14" s="4"/>
      <c r="K14" s="4"/>
      <c r="L14" s="4"/>
      <c r="M14" s="4"/>
      <c r="N14" s="4"/>
      <c r="O14" s="11">
        <f t="shared" si="1"/>
        <v>18</v>
      </c>
    </row>
    <row r="15" spans="1:15" ht="18">
      <c r="A15" s="3" t="s">
        <v>62</v>
      </c>
      <c r="B15" s="3" t="s">
        <v>63</v>
      </c>
      <c r="C15" s="4"/>
      <c r="D15" s="4"/>
      <c r="E15" s="4"/>
      <c r="F15" s="4"/>
      <c r="G15" s="4">
        <v>8.29</v>
      </c>
      <c r="H15" s="4">
        <v>4.66</v>
      </c>
      <c r="I15" s="4">
        <v>3.04</v>
      </c>
      <c r="J15" s="4">
        <v>1.5</v>
      </c>
      <c r="K15" s="4">
        <v>0.71</v>
      </c>
      <c r="L15" s="4"/>
      <c r="M15" s="4"/>
      <c r="N15" s="4"/>
      <c r="O15" s="11">
        <f t="shared" si="1"/>
        <v>18.2</v>
      </c>
    </row>
    <row r="16" spans="1:15" ht="18">
      <c r="A16" s="3" t="s">
        <v>59</v>
      </c>
      <c r="B16" s="3" t="s">
        <v>60</v>
      </c>
      <c r="C16" s="4"/>
      <c r="D16" s="4"/>
      <c r="E16" s="4"/>
      <c r="F16" s="4">
        <v>4.78</v>
      </c>
      <c r="G16" s="4">
        <v>5.15</v>
      </c>
      <c r="H16" s="4">
        <v>4.59</v>
      </c>
      <c r="I16" s="4">
        <v>2.8</v>
      </c>
      <c r="J16" s="4">
        <v>1.29</v>
      </c>
      <c r="K16" s="4">
        <v>1.71</v>
      </c>
      <c r="L16" s="4">
        <v>0.37</v>
      </c>
      <c r="M16" s="4"/>
      <c r="N16" s="4"/>
      <c r="O16" s="11">
        <f t="shared" si="1"/>
        <v>20.69</v>
      </c>
    </row>
    <row r="17" spans="1:15" ht="18">
      <c r="A17" s="3" t="s">
        <v>34</v>
      </c>
      <c r="B17" s="3" t="s">
        <v>13</v>
      </c>
      <c r="C17" s="4"/>
      <c r="D17" s="4"/>
      <c r="E17" s="4"/>
      <c r="F17" s="4">
        <v>3.6</v>
      </c>
      <c r="G17" s="4">
        <v>7.19</v>
      </c>
      <c r="H17" s="4">
        <v>4.89</v>
      </c>
      <c r="I17" s="4">
        <v>1.82</v>
      </c>
      <c r="J17" s="4">
        <v>1.15</v>
      </c>
      <c r="K17" s="4">
        <v>1.15</v>
      </c>
      <c r="L17" s="4">
        <v>0.39</v>
      </c>
      <c r="M17" s="4"/>
      <c r="N17" s="4"/>
      <c r="O17" s="11">
        <f t="shared" si="1"/>
        <v>20.189999999999998</v>
      </c>
    </row>
    <row r="18" spans="1:15" ht="18">
      <c r="A18" s="3" t="s">
        <v>43</v>
      </c>
      <c r="B18" s="3" t="s">
        <v>44</v>
      </c>
      <c r="C18" s="4">
        <v>0.47</v>
      </c>
      <c r="D18" s="4">
        <v>2.01</v>
      </c>
      <c r="E18" s="4">
        <v>0.29</v>
      </c>
      <c r="F18" s="4">
        <v>2.54</v>
      </c>
      <c r="G18" s="4">
        <v>6.98</v>
      </c>
      <c r="H18" s="4">
        <v>2.7</v>
      </c>
      <c r="I18" s="4">
        <v>3.82</v>
      </c>
      <c r="J18" s="4">
        <v>2.22</v>
      </c>
      <c r="K18" s="4">
        <v>0.69</v>
      </c>
      <c r="L18" s="4">
        <v>0.05</v>
      </c>
      <c r="M18" s="4">
        <v>1.35</v>
      </c>
      <c r="N18" s="4">
        <v>1.42</v>
      </c>
      <c r="O18" s="11">
        <f t="shared" si="1"/>
        <v>24.54</v>
      </c>
    </row>
    <row r="19" spans="1:15" ht="18">
      <c r="A19" s="3" t="s">
        <v>45</v>
      </c>
      <c r="B19" s="3" t="s">
        <v>46</v>
      </c>
      <c r="C19" s="4"/>
      <c r="D19" s="4"/>
      <c r="E19" s="4"/>
      <c r="F19" s="4">
        <v>3.45</v>
      </c>
      <c r="G19" s="4">
        <v>5.87</v>
      </c>
      <c r="H19" s="4">
        <v>5.58</v>
      </c>
      <c r="I19" s="4">
        <v>2.75</v>
      </c>
      <c r="J19" s="4">
        <v>1.69</v>
      </c>
      <c r="K19" s="4">
        <v>3.55</v>
      </c>
      <c r="L19" s="4">
        <v>0.34</v>
      </c>
      <c r="M19" s="4"/>
      <c r="N19" s="4"/>
      <c r="O19" s="11">
        <f t="shared" si="1"/>
        <v>23.23</v>
      </c>
    </row>
    <row r="20" spans="1:15" ht="18">
      <c r="A20" s="3" t="s">
        <v>65</v>
      </c>
      <c r="B20" s="3"/>
      <c r="C20" s="4">
        <v>0.79</v>
      </c>
      <c r="D20" s="4">
        <v>1.38</v>
      </c>
      <c r="E20" s="4">
        <v>0.08</v>
      </c>
      <c r="F20" s="4">
        <v>4.09</v>
      </c>
      <c r="G20" s="4">
        <v>10.77</v>
      </c>
      <c r="H20" s="4">
        <v>4.64</v>
      </c>
      <c r="I20" s="4">
        <v>3.05</v>
      </c>
      <c r="J20" s="4">
        <v>2.14</v>
      </c>
      <c r="K20" s="4">
        <v>0.79</v>
      </c>
      <c r="L20" s="4">
        <v>0.21</v>
      </c>
      <c r="M20" s="4">
        <v>1.34</v>
      </c>
      <c r="N20" s="4">
        <v>1.87</v>
      </c>
      <c r="O20" s="11">
        <f t="shared" si="1"/>
        <v>31.150000000000002</v>
      </c>
    </row>
    <row r="21" spans="1:15" ht="18">
      <c r="A21" s="3"/>
      <c r="B21" s="3"/>
      <c r="C21" s="2"/>
      <c r="D21" s="2"/>
      <c r="E21" s="2"/>
      <c r="F21" s="2"/>
      <c r="G21" s="2"/>
      <c r="H21" s="4"/>
      <c r="I21" s="4"/>
      <c r="J21" s="2"/>
      <c r="K21" s="2"/>
      <c r="L21" s="2"/>
      <c r="M21" s="2"/>
      <c r="N21" s="2"/>
      <c r="O21" s="3"/>
    </row>
    <row r="22" spans="1:15" ht="18">
      <c r="A22" s="3"/>
      <c r="B22" s="3"/>
      <c r="C22" s="2"/>
      <c r="D22" s="2"/>
      <c r="E22" s="2"/>
      <c r="F22" s="4"/>
      <c r="G22" s="4"/>
      <c r="H22" s="4"/>
      <c r="I22" s="2"/>
      <c r="J22" s="2"/>
      <c r="K22" s="2"/>
      <c r="L22" s="2"/>
      <c r="M22" s="2"/>
      <c r="N22" s="2"/>
      <c r="O22" s="3"/>
    </row>
    <row r="23" spans="1:15" ht="18">
      <c r="A23" s="3"/>
      <c r="B23" s="3"/>
      <c r="C23" s="2"/>
      <c r="D23" s="2"/>
      <c r="E23" s="2"/>
      <c r="F23" s="4"/>
      <c r="G23" s="4"/>
      <c r="H23" s="4"/>
      <c r="I23" s="2"/>
      <c r="J23" s="2"/>
      <c r="K23" s="2"/>
      <c r="L23" s="2"/>
      <c r="M23" s="2"/>
      <c r="N23" s="2"/>
      <c r="O23" s="6"/>
    </row>
    <row r="24" spans="1:15" ht="1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/>
    </row>
    <row r="25" spans="1:14" ht="18">
      <c r="A25" s="3"/>
      <c r="B25" s="3" t="s">
        <v>14</v>
      </c>
      <c r="C25" s="6">
        <f aca="true" t="shared" si="2" ref="C25:N25">COUNT(C7:C24)</f>
        <v>3</v>
      </c>
      <c r="D25" s="6">
        <f t="shared" si="2"/>
        <v>3</v>
      </c>
      <c r="E25" s="6">
        <f t="shared" si="2"/>
        <v>4</v>
      </c>
      <c r="F25" s="6">
        <f t="shared" si="2"/>
        <v>11</v>
      </c>
      <c r="G25" s="6">
        <f t="shared" si="2"/>
        <v>14</v>
      </c>
      <c r="H25" s="6">
        <f t="shared" si="2"/>
        <v>14</v>
      </c>
      <c r="I25" s="6">
        <f t="shared" si="2"/>
        <v>14</v>
      </c>
      <c r="J25" s="6">
        <f t="shared" si="2"/>
        <v>13</v>
      </c>
      <c r="K25" s="6">
        <f t="shared" si="2"/>
        <v>13</v>
      </c>
      <c r="L25" s="6">
        <f t="shared" si="2"/>
        <v>11</v>
      </c>
      <c r="M25" s="6">
        <f t="shared" si="2"/>
        <v>4</v>
      </c>
      <c r="N25" s="6">
        <f t="shared" si="2"/>
        <v>3</v>
      </c>
    </row>
    <row r="26" spans="1:14" ht="18">
      <c r="A26" s="3"/>
      <c r="B26" s="3" t="s">
        <v>15</v>
      </c>
      <c r="C26" s="4">
        <f aca="true" t="shared" si="3" ref="C26:N26">SUM(C7:C24)</f>
        <v>2.11</v>
      </c>
      <c r="D26" s="4">
        <f t="shared" si="3"/>
        <v>4.25</v>
      </c>
      <c r="E26" s="4">
        <f t="shared" si="3"/>
        <v>1.08</v>
      </c>
      <c r="F26" s="4">
        <f t="shared" si="3"/>
        <v>45.10000000000001</v>
      </c>
      <c r="G26" s="4">
        <f t="shared" si="3"/>
        <v>92.62</v>
      </c>
      <c r="H26" s="4">
        <f t="shared" si="3"/>
        <v>59.61</v>
      </c>
      <c r="I26" s="4">
        <f t="shared" si="3"/>
        <v>47.849999999999994</v>
      </c>
      <c r="J26" s="4">
        <f t="shared" si="3"/>
        <v>24.09</v>
      </c>
      <c r="K26" s="4">
        <f t="shared" si="3"/>
        <v>23.240000000000002</v>
      </c>
      <c r="L26" s="4">
        <f t="shared" si="3"/>
        <v>3.12</v>
      </c>
      <c r="M26" s="4">
        <f t="shared" si="3"/>
        <v>3.84</v>
      </c>
      <c r="N26" s="4">
        <f t="shared" si="3"/>
        <v>4.6</v>
      </c>
    </row>
  </sheetData>
  <sheetProtection/>
  <mergeCells count="4">
    <mergeCell ref="A2:B2"/>
    <mergeCell ref="A3:B3"/>
    <mergeCell ref="A4:B4"/>
    <mergeCell ref="A1:O1"/>
  </mergeCells>
  <printOptions gridLines="1"/>
  <pageMargins left="0.7" right="0.69" top="1" bottom="1" header="0.5" footer="0.5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Kollin, Janelle - NRCS-CD, Warren, MN</cp:lastModifiedBy>
  <cp:lastPrinted>2022-11-03T16:34:44Z</cp:lastPrinted>
  <dcterms:created xsi:type="dcterms:W3CDTF">2002-02-06T20:38:52Z</dcterms:created>
  <dcterms:modified xsi:type="dcterms:W3CDTF">2023-01-13T17:15:53Z</dcterms:modified>
  <cp:category/>
  <cp:version/>
  <cp:contentType/>
  <cp:contentStatus/>
</cp:coreProperties>
</file>